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60" windowWidth="12120" windowHeight="912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'Sheet1'!$4:$4</definedName>
  </definedNames>
  <calcPr fullCalcOnLoad="1"/>
</workbook>
</file>

<file path=xl/sharedStrings.xml><?xml version="1.0" encoding="utf-8"?>
<sst xmlns="http://schemas.openxmlformats.org/spreadsheetml/2006/main" count="232" uniqueCount="81">
  <si>
    <t>Process/Activity</t>
  </si>
  <si>
    <t>Severity/Amount</t>
  </si>
  <si>
    <t>Quantity</t>
  </si>
  <si>
    <t>Frequency</t>
  </si>
  <si>
    <t>Overall Significancy</t>
  </si>
  <si>
    <t>Abnormal</t>
  </si>
  <si>
    <t xml:space="preserve">Emissions to Air </t>
  </si>
  <si>
    <t>Releases to Land</t>
  </si>
  <si>
    <t>Waste</t>
  </si>
  <si>
    <t>Key:</t>
  </si>
  <si>
    <t>Energy Emitted (vibration, heat, Radiation)</t>
  </si>
  <si>
    <t>Releases to Water</t>
  </si>
  <si>
    <t>Use of Natural Resources</t>
  </si>
  <si>
    <t>Use of Energy</t>
  </si>
  <si>
    <t>Waste and By-products</t>
  </si>
  <si>
    <t>Physical Attributes</t>
  </si>
  <si>
    <r>
      <t>Quantity:</t>
    </r>
    <r>
      <rPr>
        <sz val="8"/>
        <rFont val="Arial"/>
        <family val="2"/>
      </rPr>
      <t xml:space="preserve">                                 1 = Minimal Amounts                              2 = Low Amounts                 3 = Moderate Amounts                         4 = High Amounts              5 = Very High Amounts</t>
    </r>
  </si>
  <si>
    <r>
      <t xml:space="preserve">Severity:  </t>
    </r>
    <r>
      <rPr>
        <sz val="8"/>
        <rFont val="Arial"/>
        <family val="2"/>
      </rPr>
      <t xml:space="preserve">                                                  1 = Minimal Impact
2 = Minor Impact
3 = Moderate / Probable Impact
4 = High Impact / Legislation Applies
5 = Major / Severe Impact
</t>
    </r>
  </si>
  <si>
    <r>
      <t xml:space="preserve">Frequency: </t>
    </r>
    <r>
      <rPr>
        <sz val="8"/>
        <rFont val="Arial"/>
        <family val="2"/>
      </rPr>
      <t xml:space="preserve">                                              1 = Minimal Use
2 = Unlikely To Be Used e.g. less than once/twice a year                                     3 = Moderately Used e.g. monthly                                               4 = Used Most Of The Time e.g. weekly                                        5 = Frequently Used e.g. daily
</t>
    </r>
  </si>
  <si>
    <t xml:space="preserve"> - Paper</t>
  </si>
  <si>
    <t xml:space="preserve"> - Food</t>
  </si>
  <si>
    <t xml:space="preserve"> - Cardboard</t>
  </si>
  <si>
    <t xml:space="preserve"> - Fluorescent tubes</t>
  </si>
  <si>
    <t xml:space="preserve"> - Lighting</t>
  </si>
  <si>
    <t xml:space="preserve"> - Fire</t>
  </si>
  <si>
    <t xml:space="preserve"> - Printer Cartridges</t>
  </si>
  <si>
    <t xml:space="preserve"> - Furniture</t>
  </si>
  <si>
    <t xml:space="preserve"> - Electrical Equipment</t>
  </si>
  <si>
    <t xml:space="preserve"> - Environmental Incident</t>
  </si>
  <si>
    <t xml:space="preserve"> - Data Services</t>
  </si>
  <si>
    <t xml:space="preserve"> - Computer use</t>
  </si>
  <si>
    <t xml:space="preserve"> - Water supply</t>
  </si>
  <si>
    <t>√</t>
  </si>
  <si>
    <t>WEEE Regulations</t>
  </si>
  <si>
    <t>WEEE Regulations / Hazardous Waste Regulations</t>
  </si>
  <si>
    <t xml:space="preserve"> - Air Conditioning</t>
  </si>
  <si>
    <t>Environmental Management System - Aspect Assessment</t>
  </si>
  <si>
    <t xml:space="preserve"> - Neighbours</t>
  </si>
  <si>
    <t xml:space="preserve"> - Minor Spillage</t>
  </si>
  <si>
    <t xml:space="preserve"> - Major spillage</t>
  </si>
  <si>
    <t xml:space="preserve"> - Fuel storage</t>
  </si>
  <si>
    <t>Hazardous Waste Regulations</t>
  </si>
  <si>
    <t>EPA pt 2 / Waste Regs / EP 1991</t>
  </si>
  <si>
    <t xml:space="preserve"> - Light commerical vehicles</t>
  </si>
  <si>
    <t xml:space="preserve"> - Large goods vehicles</t>
  </si>
  <si>
    <t>Water Resources Act</t>
  </si>
  <si>
    <t>Environmental Noise Regs / Noise &amp; Statutory Nuisance regs</t>
  </si>
  <si>
    <t>Water Industry Act</t>
  </si>
  <si>
    <t>End of life vehicle regs</t>
  </si>
  <si>
    <t>Significance = &lt;60</t>
  </si>
  <si>
    <t xml:space="preserve"> - Interceptor Waste</t>
  </si>
  <si>
    <t xml:space="preserve"> - Batteries</t>
  </si>
  <si>
    <t xml:space="preserve"> - Tyres</t>
  </si>
  <si>
    <t xml:space="preserve"> - Oily products (filters)</t>
  </si>
  <si>
    <t xml:space="preserve"> - Absorbents (granules and rags)</t>
  </si>
  <si>
    <t xml:space="preserve"> - Loo Hire</t>
  </si>
  <si>
    <t xml:space="preserve"> - Ferrous Metal</t>
  </si>
  <si>
    <t xml:space="preserve"> - Non Ferrous Metal</t>
  </si>
  <si>
    <t xml:space="preserve"> - Oil </t>
  </si>
  <si>
    <t xml:space="preserve"> - Liquids e.g. fluids, coolants etc.</t>
  </si>
  <si>
    <t xml:space="preserve"> - Cable and wiring</t>
  </si>
  <si>
    <t xml:space="preserve"> - Engines</t>
  </si>
  <si>
    <t xml:space="preserve"> - Petrol</t>
  </si>
  <si>
    <t>Office and Yard</t>
  </si>
  <si>
    <t>Travel / Transport</t>
  </si>
  <si>
    <t xml:space="preserve"> - Loo Maintenance</t>
  </si>
  <si>
    <t xml:space="preserve"> - Drain works / jetting</t>
  </si>
  <si>
    <t xml:space="preserve"> - Wet Waste Removal</t>
  </si>
  <si>
    <t xml:space="preserve"> - Crushing of vehicles</t>
  </si>
  <si>
    <t xml:space="preserve"> - Moving of vehicles using site equipment</t>
  </si>
  <si>
    <t>Local area</t>
  </si>
  <si>
    <t xml:space="preserve"> - Heating</t>
  </si>
  <si>
    <t>Yard Activities</t>
  </si>
  <si>
    <t xml:space="preserve"> - Vehicle de-pollution</t>
  </si>
  <si>
    <t xml:space="preserve"> - Storage of de-polluted vehicles</t>
  </si>
  <si>
    <t xml:space="preserve"> - Storage of Vehicle parts for resale</t>
  </si>
  <si>
    <t xml:space="preserve"> - Storage of Vehicles (Before de-pollution)</t>
  </si>
  <si>
    <t xml:space="preserve"> - Tyre Storage</t>
  </si>
  <si>
    <t xml:space="preserve"> - Oil and Lubricant Storage</t>
  </si>
  <si>
    <t xml:space="preserve"> - Storage of Engines</t>
  </si>
  <si>
    <t>Control of pollution Regs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</si>
</sst>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0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Wingdings"/>
      <family val="0"/>
    </font>
    <font>
      <b/>
      <u val="single"/>
      <sz val="14"/>
      <color indexed="9"/>
      <name val="Arial"/>
      <family val="2"/>
    </font>
    <font>
      <sz val="10"/>
      <color indexed="9"/>
      <name val="Arial"/>
      <family val="2"/>
    </font>
    <font>
      <u val="single"/>
      <sz val="10"/>
      <color indexed="9"/>
      <name val="Arial"/>
      <family val="2"/>
    </font>
    <font>
      <b/>
      <sz val="12"/>
      <color indexed="9"/>
      <name val="Arial"/>
      <family val="2"/>
    </font>
    <font>
      <sz val="12"/>
      <color indexed="9"/>
      <name val="Arial"/>
      <family val="2"/>
    </font>
    <font>
      <b/>
      <sz val="8"/>
      <name val="Arial"/>
      <family val="0"/>
    </font>
    <font>
      <sz val="8"/>
      <name val="Arial"/>
      <family val="2"/>
    </font>
    <font>
      <sz val="11"/>
      <name val="Agency FB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0033CC"/>
      <name val="Arial"/>
      <family val="2"/>
    </font>
    <font>
      <b/>
      <sz val="10"/>
      <color rgb="FF0070C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59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5" fillId="34" borderId="0" xfId="0" applyFont="1" applyFill="1" applyAlignment="1">
      <alignment/>
    </xf>
    <xf numFmtId="0" fontId="5" fillId="34" borderId="0" xfId="0" applyFont="1" applyFill="1" applyAlignment="1">
      <alignment horizontal="center"/>
    </xf>
    <xf numFmtId="0" fontId="6" fillId="34" borderId="0" xfId="0" applyFont="1" applyFill="1" applyAlignment="1">
      <alignment horizontal="center"/>
    </xf>
    <xf numFmtId="0" fontId="7" fillId="34" borderId="0" xfId="0" applyFont="1" applyFill="1" applyAlignment="1">
      <alignment horizontal="center"/>
    </xf>
    <xf numFmtId="0" fontId="6" fillId="34" borderId="0" xfId="0" applyFont="1" applyFill="1" applyBorder="1" applyAlignment="1">
      <alignment horizontal="center"/>
    </xf>
    <xf numFmtId="0" fontId="8" fillId="34" borderId="0" xfId="0" applyFont="1" applyFill="1" applyAlignment="1">
      <alignment/>
    </xf>
    <xf numFmtId="0" fontId="8" fillId="34" borderId="0" xfId="0" applyFont="1" applyFill="1" applyAlignment="1">
      <alignment horizontal="center"/>
    </xf>
    <xf numFmtId="0" fontId="9" fillId="34" borderId="0" xfId="0" applyFont="1" applyFill="1" applyBorder="1" applyAlignment="1">
      <alignment horizontal="center"/>
    </xf>
    <xf numFmtId="17" fontId="6" fillId="34" borderId="0" xfId="0" applyNumberFormat="1" applyFont="1" applyFill="1" applyBorder="1" applyAlignment="1">
      <alignment horizontal="center"/>
    </xf>
    <xf numFmtId="0" fontId="7" fillId="34" borderId="0" xfId="0" applyFont="1" applyFill="1" applyAlignment="1">
      <alignment/>
    </xf>
    <xf numFmtId="0" fontId="1" fillId="0" borderId="12" xfId="0" applyFont="1" applyFill="1" applyBorder="1" applyAlignment="1">
      <alignment horizontal="center" textRotation="90"/>
    </xf>
    <xf numFmtId="0" fontId="1" fillId="0" borderId="13" xfId="0" applyFont="1" applyFill="1" applyBorder="1" applyAlignment="1">
      <alignment horizontal="center" textRotation="90"/>
    </xf>
    <xf numFmtId="0" fontId="1" fillId="0" borderId="13" xfId="0" applyFont="1" applyFill="1" applyBorder="1" applyAlignment="1">
      <alignment horizontal="center" textRotation="90" wrapText="1"/>
    </xf>
    <xf numFmtId="0" fontId="1" fillId="0" borderId="14" xfId="0" applyFont="1" applyFill="1" applyBorder="1" applyAlignment="1">
      <alignment horizontal="center" textRotation="90" wrapText="1"/>
    </xf>
    <xf numFmtId="0" fontId="0" fillId="33" borderId="15" xfId="0" applyFont="1" applyFill="1" applyBorder="1" applyAlignment="1">
      <alignment/>
    </xf>
    <xf numFmtId="0" fontId="0" fillId="33" borderId="16" xfId="0" applyFont="1" applyFill="1" applyBorder="1" applyAlignment="1">
      <alignment/>
    </xf>
    <xf numFmtId="0" fontId="1" fillId="0" borderId="17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 wrapText="1"/>
    </xf>
    <xf numFmtId="0" fontId="1" fillId="0" borderId="13" xfId="0" applyFont="1" applyFill="1" applyBorder="1" applyAlignment="1">
      <alignment horizontal="center"/>
    </xf>
    <xf numFmtId="0" fontId="0" fillId="33" borderId="19" xfId="0" applyFont="1" applyFill="1" applyBorder="1" applyAlignment="1">
      <alignment/>
    </xf>
    <xf numFmtId="0" fontId="0" fillId="35" borderId="20" xfId="0" applyFill="1" applyBorder="1" applyAlignment="1">
      <alignment/>
    </xf>
    <xf numFmtId="0" fontId="0" fillId="35" borderId="21" xfId="0" applyFill="1" applyBorder="1" applyAlignment="1">
      <alignment/>
    </xf>
    <xf numFmtId="0" fontId="0" fillId="33" borderId="22" xfId="0" applyFill="1" applyBorder="1" applyAlignment="1">
      <alignment horizontal="center"/>
    </xf>
    <xf numFmtId="0" fontId="0" fillId="35" borderId="0" xfId="0" applyFill="1" applyBorder="1" applyAlignment="1">
      <alignment/>
    </xf>
    <xf numFmtId="0" fontId="0" fillId="0" borderId="11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33" borderId="24" xfId="0" applyFont="1" applyFill="1" applyBorder="1" applyAlignment="1">
      <alignment/>
    </xf>
    <xf numFmtId="0" fontId="0" fillId="33" borderId="16" xfId="0" applyFill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33" borderId="25" xfId="0" applyFill="1" applyBorder="1" applyAlignment="1">
      <alignment horizontal="center"/>
    </xf>
    <xf numFmtId="0" fontId="0" fillId="33" borderId="26" xfId="0" applyFill="1" applyBorder="1" applyAlignment="1">
      <alignment horizontal="center"/>
    </xf>
    <xf numFmtId="0" fontId="0" fillId="33" borderId="27" xfId="0" applyFill="1" applyBorder="1" applyAlignment="1">
      <alignment horizontal="center"/>
    </xf>
    <xf numFmtId="0" fontId="0" fillId="35" borderId="28" xfId="0" applyFill="1" applyBorder="1" applyAlignment="1">
      <alignment/>
    </xf>
    <xf numFmtId="0" fontId="0" fillId="35" borderId="29" xfId="0" applyFill="1" applyBorder="1" applyAlignment="1">
      <alignment/>
    </xf>
    <xf numFmtId="0" fontId="0" fillId="35" borderId="30" xfId="0" applyFill="1" applyBorder="1" applyAlignment="1">
      <alignment/>
    </xf>
    <xf numFmtId="0" fontId="0" fillId="35" borderId="0" xfId="0" applyFont="1" applyFill="1" applyBorder="1" applyAlignment="1">
      <alignment/>
    </xf>
    <xf numFmtId="0" fontId="0" fillId="35" borderId="21" xfId="0" applyFont="1" applyFill="1" applyBorder="1" applyAlignment="1">
      <alignment/>
    </xf>
    <xf numFmtId="0" fontId="0" fillId="35" borderId="20" xfId="0" applyFont="1" applyFill="1" applyBorder="1" applyAlignment="1">
      <alignment/>
    </xf>
    <xf numFmtId="0" fontId="12" fillId="0" borderId="11" xfId="0" applyFont="1" applyFill="1" applyBorder="1" applyAlignment="1">
      <alignment horizontal="center"/>
    </xf>
    <xf numFmtId="0" fontId="12" fillId="0" borderId="16" xfId="0" applyFont="1" applyFill="1" applyBorder="1" applyAlignment="1">
      <alignment horizontal="center"/>
    </xf>
    <xf numFmtId="0" fontId="0" fillId="35" borderId="20" xfId="0" applyFont="1" applyFill="1" applyBorder="1" applyAlignment="1">
      <alignment/>
    </xf>
    <xf numFmtId="0" fontId="0" fillId="35" borderId="20" xfId="0" applyFill="1" applyBorder="1" applyAlignment="1">
      <alignment/>
    </xf>
    <xf numFmtId="0" fontId="0" fillId="35" borderId="0" xfId="0" applyFill="1" applyBorder="1" applyAlignment="1">
      <alignment/>
    </xf>
    <xf numFmtId="0" fontId="0" fillId="35" borderId="21" xfId="0" applyFill="1" applyBorder="1" applyAlignment="1">
      <alignment/>
    </xf>
    <xf numFmtId="0" fontId="0" fillId="35" borderId="20" xfId="0" applyFont="1" applyFill="1" applyBorder="1" applyAlignment="1">
      <alignment/>
    </xf>
    <xf numFmtId="0" fontId="4" fillId="36" borderId="11" xfId="0" applyFont="1" applyFill="1" applyBorder="1" applyAlignment="1">
      <alignment horizontal="center"/>
    </xf>
    <xf numFmtId="0" fontId="0" fillId="36" borderId="11" xfId="0" applyFill="1" applyBorder="1" applyAlignment="1">
      <alignment horizontal="center"/>
    </xf>
    <xf numFmtId="0" fontId="0" fillId="36" borderId="10" xfId="0" applyFill="1" applyBorder="1" applyAlignment="1">
      <alignment horizontal="center"/>
    </xf>
    <xf numFmtId="0" fontId="4" fillId="36" borderId="10" xfId="0" applyFont="1" applyFill="1" applyBorder="1" applyAlignment="1">
      <alignment horizontal="center"/>
    </xf>
    <xf numFmtId="0" fontId="4" fillId="36" borderId="26" xfId="0" applyFont="1" applyFill="1" applyBorder="1" applyAlignment="1">
      <alignment horizontal="center"/>
    </xf>
    <xf numFmtId="0" fontId="4" fillId="36" borderId="31" xfId="0" applyFont="1" applyFill="1" applyBorder="1" applyAlignment="1">
      <alignment horizontal="center"/>
    </xf>
    <xf numFmtId="0" fontId="4" fillId="36" borderId="23" xfId="0" applyFont="1" applyFill="1" applyBorder="1" applyAlignment="1">
      <alignment horizontal="center"/>
    </xf>
    <xf numFmtId="0" fontId="4" fillId="36" borderId="27" xfId="0" applyFont="1" applyFill="1" applyBorder="1" applyAlignment="1">
      <alignment horizontal="center"/>
    </xf>
    <xf numFmtId="0" fontId="4" fillId="36" borderId="32" xfId="0" applyFont="1" applyFill="1" applyBorder="1" applyAlignment="1">
      <alignment horizontal="center"/>
    </xf>
    <xf numFmtId="0" fontId="0" fillId="36" borderId="16" xfId="0" applyFill="1" applyBorder="1" applyAlignment="1">
      <alignment horizontal="center"/>
    </xf>
    <xf numFmtId="0" fontId="0" fillId="36" borderId="15" xfId="0" applyFill="1" applyBorder="1" applyAlignment="1">
      <alignment horizontal="center"/>
    </xf>
    <xf numFmtId="0" fontId="4" fillId="36" borderId="22" xfId="0" applyFont="1" applyFill="1" applyBorder="1" applyAlignment="1">
      <alignment horizontal="center"/>
    </xf>
    <xf numFmtId="0" fontId="4" fillId="36" borderId="33" xfId="0" applyFont="1" applyFill="1" applyBorder="1" applyAlignment="1">
      <alignment horizontal="center"/>
    </xf>
    <xf numFmtId="0" fontId="4" fillId="36" borderId="34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35" borderId="0" xfId="0" applyFill="1" applyBorder="1" applyAlignment="1">
      <alignment/>
    </xf>
    <xf numFmtId="0" fontId="0" fillId="35" borderId="21" xfId="0" applyFill="1" applyBorder="1" applyAlignment="1">
      <alignment/>
    </xf>
    <xf numFmtId="0" fontId="1" fillId="0" borderId="35" xfId="0" applyFont="1" applyFill="1" applyBorder="1" applyAlignment="1">
      <alignment horizontal="center" wrapText="1"/>
    </xf>
    <xf numFmtId="0" fontId="10" fillId="37" borderId="31" xfId="0" applyFont="1" applyFill="1" applyBorder="1" applyAlignment="1">
      <alignment horizontal="left" vertical="top" wrapText="1"/>
    </xf>
    <xf numFmtId="0" fontId="10" fillId="37" borderId="23" xfId="0" applyFont="1" applyFill="1" applyBorder="1" applyAlignment="1">
      <alignment horizontal="left" vertical="top" wrapText="1"/>
    </xf>
    <xf numFmtId="0" fontId="10" fillId="37" borderId="36" xfId="0" applyFont="1" applyFill="1" applyBorder="1" applyAlignment="1">
      <alignment vertical="top" wrapText="1"/>
    </xf>
    <xf numFmtId="0" fontId="0" fillId="35" borderId="0" xfId="0" applyFill="1" applyBorder="1" applyAlignment="1">
      <alignment/>
    </xf>
    <xf numFmtId="0" fontId="0" fillId="35" borderId="21" xfId="0" applyFill="1" applyBorder="1" applyAlignment="1">
      <alignment/>
    </xf>
    <xf numFmtId="0" fontId="0" fillId="35" borderId="20" xfId="0" applyFont="1" applyFill="1" applyBorder="1" applyAlignment="1">
      <alignment/>
    </xf>
    <xf numFmtId="0" fontId="0" fillId="38" borderId="27" xfId="0" applyFill="1" applyBorder="1" applyAlignment="1">
      <alignment horizontal="center"/>
    </xf>
    <xf numFmtId="0" fontId="0" fillId="38" borderId="11" xfId="0" applyFill="1" applyBorder="1" applyAlignment="1">
      <alignment horizontal="center"/>
    </xf>
    <xf numFmtId="0" fontId="0" fillId="38" borderId="37" xfId="0" applyFill="1" applyBorder="1" applyAlignment="1">
      <alignment horizontal="center"/>
    </xf>
    <xf numFmtId="0" fontId="0" fillId="38" borderId="38" xfId="0" applyFill="1" applyBorder="1" applyAlignment="1">
      <alignment horizontal="center"/>
    </xf>
    <xf numFmtId="0" fontId="0" fillId="33" borderId="19" xfId="0" applyFill="1" applyBorder="1" applyAlignment="1">
      <alignment/>
    </xf>
    <xf numFmtId="0" fontId="0" fillId="33" borderId="39" xfId="0" applyFill="1" applyBorder="1" applyAlignment="1">
      <alignment horizontal="center"/>
    </xf>
    <xf numFmtId="0" fontId="0" fillId="33" borderId="40" xfId="0" applyFill="1" applyBorder="1" applyAlignment="1">
      <alignment horizontal="center"/>
    </xf>
    <xf numFmtId="0" fontId="0" fillId="35" borderId="20" xfId="0" applyFont="1" applyFill="1" applyBorder="1" applyAlignment="1">
      <alignment/>
    </xf>
    <xf numFmtId="0" fontId="0" fillId="0" borderId="34" xfId="0" applyFill="1" applyBorder="1" applyAlignment="1">
      <alignment horizontal="center"/>
    </xf>
    <xf numFmtId="0" fontId="12" fillId="36" borderId="11" xfId="0" applyFont="1" applyFill="1" applyBorder="1" applyAlignment="1">
      <alignment horizontal="center"/>
    </xf>
    <xf numFmtId="0" fontId="0" fillId="33" borderId="16" xfId="0" applyFont="1" applyFill="1" applyBorder="1" applyAlignment="1">
      <alignment horizontal="center"/>
    </xf>
    <xf numFmtId="0" fontId="0" fillId="33" borderId="40" xfId="0" applyFont="1" applyFill="1" applyBorder="1" applyAlignment="1">
      <alignment/>
    </xf>
    <xf numFmtId="0" fontId="12" fillId="36" borderId="25" xfId="0" applyFont="1" applyFill="1" applyBorder="1" applyAlignment="1">
      <alignment horizontal="center"/>
    </xf>
    <xf numFmtId="0" fontId="12" fillId="0" borderId="22" xfId="0" applyFont="1" applyFill="1" applyBorder="1" applyAlignment="1">
      <alignment horizontal="center"/>
    </xf>
    <xf numFmtId="0" fontId="0" fillId="33" borderId="41" xfId="0" applyFill="1" applyBorder="1" applyAlignment="1">
      <alignment horizontal="center"/>
    </xf>
    <xf numFmtId="0" fontId="12" fillId="0" borderId="23" xfId="0" applyFont="1" applyFill="1" applyBorder="1" applyAlignment="1">
      <alignment horizontal="center"/>
    </xf>
    <xf numFmtId="0" fontId="12" fillId="36" borderId="10" xfId="0" applyFont="1" applyFill="1" applyBorder="1" applyAlignment="1">
      <alignment horizontal="center"/>
    </xf>
    <xf numFmtId="0" fontId="12" fillId="0" borderId="41" xfId="0" applyFont="1" applyFill="1" applyBorder="1" applyAlignment="1">
      <alignment horizontal="center"/>
    </xf>
    <xf numFmtId="0" fontId="4" fillId="36" borderId="36" xfId="0" applyFont="1" applyFill="1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0" fontId="12" fillId="0" borderId="25" xfId="0" applyFont="1" applyFill="1" applyBorder="1" applyAlignment="1">
      <alignment horizontal="center"/>
    </xf>
    <xf numFmtId="0" fontId="4" fillId="36" borderId="41" xfId="0" applyFont="1" applyFill="1" applyBorder="1" applyAlignment="1">
      <alignment horizontal="center"/>
    </xf>
    <xf numFmtId="0" fontId="12" fillId="0" borderId="27" xfId="0" applyFont="1" applyFill="1" applyBorder="1" applyAlignment="1">
      <alignment horizontal="center"/>
    </xf>
    <xf numFmtId="0" fontId="4" fillId="36" borderId="15" xfId="0" applyFont="1" applyFill="1" applyBorder="1" applyAlignment="1">
      <alignment horizontal="center"/>
    </xf>
    <xf numFmtId="0" fontId="12" fillId="0" borderId="31" xfId="0" applyFont="1" applyFill="1" applyBorder="1" applyAlignment="1">
      <alignment horizontal="center"/>
    </xf>
    <xf numFmtId="0" fontId="12" fillId="36" borderId="22" xfId="0" applyFont="1" applyFill="1" applyBorder="1" applyAlignment="1">
      <alignment horizontal="center"/>
    </xf>
    <xf numFmtId="0" fontId="12" fillId="36" borderId="16" xfId="0" applyFont="1" applyFill="1" applyBorder="1" applyAlignment="1">
      <alignment horizontal="center"/>
    </xf>
    <xf numFmtId="0" fontId="0" fillId="33" borderId="44" xfId="0" applyFont="1" applyFill="1" applyBorder="1" applyAlignment="1">
      <alignment/>
    </xf>
    <xf numFmtId="0" fontId="4" fillId="36" borderId="19" xfId="0" applyFont="1" applyFill="1" applyBorder="1" applyAlignment="1">
      <alignment horizontal="center"/>
    </xf>
    <xf numFmtId="0" fontId="0" fillId="35" borderId="28" xfId="0" applyFont="1" applyFill="1" applyBorder="1" applyAlignment="1">
      <alignment/>
    </xf>
    <xf numFmtId="0" fontId="4" fillId="36" borderId="25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0" fillId="33" borderId="0" xfId="0" applyFont="1" applyFill="1" applyBorder="1" applyAlignment="1">
      <alignment/>
    </xf>
    <xf numFmtId="0" fontId="0" fillId="35" borderId="20" xfId="0" applyFont="1" applyFill="1" applyBorder="1" applyAlignment="1">
      <alignment/>
    </xf>
    <xf numFmtId="0" fontId="0" fillId="35" borderId="0" xfId="0" applyFill="1" applyBorder="1" applyAlignment="1">
      <alignment/>
    </xf>
    <xf numFmtId="0" fontId="0" fillId="35" borderId="21" xfId="0" applyFill="1" applyBorder="1" applyAlignment="1">
      <alignment/>
    </xf>
    <xf numFmtId="0" fontId="0" fillId="35" borderId="20" xfId="0" applyFont="1" applyFill="1" applyBorder="1" applyAlignment="1">
      <alignment/>
    </xf>
    <xf numFmtId="0" fontId="0" fillId="35" borderId="0" xfId="0" applyFill="1" applyBorder="1" applyAlignment="1">
      <alignment/>
    </xf>
    <xf numFmtId="0" fontId="0" fillId="35" borderId="21" xfId="0" applyFill="1" applyBorder="1" applyAlignment="1">
      <alignment/>
    </xf>
    <xf numFmtId="0" fontId="0" fillId="35" borderId="20" xfId="0" applyFill="1" applyBorder="1" applyAlignment="1">
      <alignment/>
    </xf>
    <xf numFmtId="0" fontId="12" fillId="36" borderId="38" xfId="0" applyFont="1" applyFill="1" applyBorder="1" applyAlignment="1">
      <alignment horizontal="center"/>
    </xf>
    <xf numFmtId="0" fontId="0" fillId="35" borderId="20" xfId="0" applyFont="1" applyFill="1" applyBorder="1" applyAlignment="1">
      <alignment/>
    </xf>
    <xf numFmtId="0" fontId="0" fillId="35" borderId="0" xfId="0" applyFill="1" applyBorder="1" applyAlignment="1">
      <alignment/>
    </xf>
    <xf numFmtId="0" fontId="0" fillId="35" borderId="21" xfId="0" applyFill="1" applyBorder="1" applyAlignment="1">
      <alignment/>
    </xf>
    <xf numFmtId="0" fontId="48" fillId="39" borderId="45" xfId="0" applyFont="1" applyFill="1" applyBorder="1" applyAlignment="1">
      <alignment horizontal="left"/>
    </xf>
    <xf numFmtId="0" fontId="48" fillId="39" borderId="46" xfId="0" applyFont="1" applyFill="1" applyBorder="1" applyAlignment="1">
      <alignment horizontal="left"/>
    </xf>
    <xf numFmtId="0" fontId="48" fillId="39" borderId="47" xfId="0" applyFont="1" applyFill="1" applyBorder="1" applyAlignment="1">
      <alignment horizontal="left"/>
    </xf>
    <xf numFmtId="0" fontId="0" fillId="35" borderId="17" xfId="0" applyFill="1" applyBorder="1" applyAlignment="1">
      <alignment/>
    </xf>
    <xf numFmtId="0" fontId="0" fillId="35" borderId="48" xfId="0" applyFill="1" applyBorder="1" applyAlignment="1">
      <alignment/>
    </xf>
    <xf numFmtId="0" fontId="0" fillId="35" borderId="49" xfId="0" applyFill="1" applyBorder="1" applyAlignment="1">
      <alignment/>
    </xf>
    <xf numFmtId="0" fontId="48" fillId="39" borderId="46" xfId="0" applyFont="1" applyFill="1" applyBorder="1" applyAlignment="1">
      <alignment/>
    </xf>
    <xf numFmtId="0" fontId="48" fillId="39" borderId="46" xfId="0" applyFont="1" applyFill="1" applyBorder="1" applyAlignment="1">
      <alignment/>
    </xf>
    <xf numFmtId="0" fontId="48" fillId="39" borderId="47" xfId="0" applyFont="1" applyFill="1" applyBorder="1" applyAlignment="1">
      <alignment/>
    </xf>
    <xf numFmtId="0" fontId="0" fillId="0" borderId="0" xfId="0" applyAlignment="1">
      <alignment/>
    </xf>
    <xf numFmtId="0" fontId="48" fillId="39" borderId="45" xfId="0" applyFont="1" applyFill="1" applyBorder="1" applyAlignment="1">
      <alignment/>
    </xf>
    <xf numFmtId="0" fontId="48" fillId="39" borderId="45" xfId="0" applyFont="1" applyFill="1" applyBorder="1" applyAlignment="1">
      <alignment/>
    </xf>
    <xf numFmtId="0" fontId="48" fillId="39" borderId="47" xfId="0" applyFont="1" applyFill="1" applyBorder="1" applyAlignment="1">
      <alignment/>
    </xf>
    <xf numFmtId="0" fontId="0" fillId="35" borderId="20" xfId="0" applyFill="1" applyBorder="1" applyAlignment="1">
      <alignment/>
    </xf>
    <xf numFmtId="0" fontId="10" fillId="37" borderId="50" xfId="0" applyFont="1" applyFill="1" applyBorder="1" applyAlignment="1">
      <alignment/>
    </xf>
    <xf numFmtId="0" fontId="0" fillId="0" borderId="50" xfId="0" applyBorder="1" applyAlignment="1">
      <alignment/>
    </xf>
    <xf numFmtId="0" fontId="0" fillId="0" borderId="51" xfId="0" applyBorder="1" applyAlignment="1">
      <alignment/>
    </xf>
    <xf numFmtId="0" fontId="49" fillId="39" borderId="45" xfId="0" applyFont="1" applyFill="1" applyBorder="1" applyAlignment="1">
      <alignment/>
    </xf>
    <xf numFmtId="0" fontId="49" fillId="39" borderId="46" xfId="0" applyFont="1" applyFill="1" applyBorder="1" applyAlignment="1">
      <alignment/>
    </xf>
    <xf numFmtId="0" fontId="49" fillId="39" borderId="47" xfId="0" applyFont="1" applyFill="1" applyBorder="1" applyAlignment="1">
      <alignment/>
    </xf>
    <xf numFmtId="0" fontId="12" fillId="0" borderId="38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0" fillId="0" borderId="52" xfId="0" applyFill="1" applyBorder="1" applyAlignment="1">
      <alignment horizontal="center"/>
    </xf>
    <xf numFmtId="0" fontId="0" fillId="0" borderId="53" xfId="0" applyFill="1" applyBorder="1" applyAlignment="1">
      <alignment horizontal="center"/>
    </xf>
    <xf numFmtId="0" fontId="48" fillId="39" borderId="29" xfId="0" applyFont="1" applyFill="1" applyBorder="1" applyAlignment="1">
      <alignment/>
    </xf>
    <xf numFmtId="0" fontId="12" fillId="0" borderId="10" xfId="0" applyFont="1" applyFill="1" applyBorder="1" applyAlignment="1">
      <alignment horizontal="center"/>
    </xf>
    <xf numFmtId="0" fontId="0" fillId="0" borderId="54" xfId="0" applyFill="1" applyBorder="1" applyAlignment="1">
      <alignment horizontal="center"/>
    </xf>
    <xf numFmtId="0" fontId="0" fillId="0" borderId="43" xfId="0" applyFill="1" applyBorder="1" applyAlignment="1">
      <alignment horizontal="center"/>
    </xf>
    <xf numFmtId="0" fontId="0" fillId="36" borderId="25" xfId="0" applyFill="1" applyBorder="1" applyAlignment="1">
      <alignment/>
    </xf>
    <xf numFmtId="0" fontId="0" fillId="36" borderId="22" xfId="0" applyFill="1" applyBorder="1" applyAlignment="1">
      <alignment horizontal="center"/>
    </xf>
    <xf numFmtId="0" fontId="12" fillId="36" borderId="27" xfId="0" applyFont="1" applyFill="1" applyBorder="1" applyAlignment="1">
      <alignment horizontal="center"/>
    </xf>
    <xf numFmtId="0" fontId="12" fillId="0" borderId="15" xfId="0" applyFont="1" applyFill="1" applyBorder="1" applyAlignment="1">
      <alignment horizontal="center"/>
    </xf>
    <xf numFmtId="0" fontId="12" fillId="0" borderId="36" xfId="0" applyFont="1" applyFill="1" applyBorder="1" applyAlignment="1">
      <alignment horizontal="center"/>
    </xf>
    <xf numFmtId="0" fontId="1" fillId="33" borderId="16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17" fontId="6" fillId="34" borderId="0" xfId="0" applyNumberFormat="1" applyFont="1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8"/>
  <sheetViews>
    <sheetView tabSelected="1" view="pageLayout" workbookViewId="0" topLeftCell="A1">
      <selection activeCell="L58" sqref="L58"/>
    </sheetView>
  </sheetViews>
  <sheetFormatPr defaultColWidth="9.140625" defaultRowHeight="12.75"/>
  <cols>
    <col min="1" max="1" width="54.7109375" style="0" customWidth="1"/>
    <col min="2" max="2" width="5.421875" style="0" customWidth="1"/>
    <col min="3" max="9" width="5.421875" style="2" customWidth="1"/>
    <col min="10" max="10" width="9.421875" style="2" customWidth="1"/>
    <col min="11" max="11" width="9.8515625" style="2" customWidth="1"/>
    <col min="12" max="12" width="10.8515625" style="2" customWidth="1"/>
    <col min="13" max="13" width="11.8515625" style="2" customWidth="1"/>
    <col min="14" max="14" width="18.00390625" style="0" customWidth="1"/>
    <col min="15" max="15" width="15.00390625" style="0" customWidth="1"/>
    <col min="16" max="16" width="19.8515625" style="0" customWidth="1"/>
  </cols>
  <sheetData>
    <row r="1" spans="1:23" ht="6.75" customHeight="1">
      <c r="A1" s="5"/>
      <c r="B1" s="5"/>
      <c r="C1" s="6"/>
      <c r="D1" s="6"/>
      <c r="E1" s="6"/>
      <c r="F1" s="6"/>
      <c r="G1" s="6"/>
      <c r="H1" s="6"/>
      <c r="I1" s="6"/>
      <c r="J1" s="7"/>
      <c r="K1" s="8"/>
      <c r="L1" s="7"/>
      <c r="M1" s="9"/>
      <c r="N1" s="134" t="s">
        <v>9</v>
      </c>
      <c r="O1" s="135"/>
      <c r="P1" s="135"/>
      <c r="Q1" s="1"/>
      <c r="R1" s="1"/>
      <c r="S1" s="1"/>
      <c r="T1" s="1"/>
      <c r="U1" s="1"/>
      <c r="V1" s="1"/>
      <c r="W1" s="1"/>
    </row>
    <row r="2" spans="1:23" ht="15.75">
      <c r="A2" s="10" t="s">
        <v>36</v>
      </c>
      <c r="B2" s="10"/>
      <c r="C2" s="11"/>
      <c r="D2" s="11"/>
      <c r="E2" s="11"/>
      <c r="F2" s="11"/>
      <c r="G2" s="11"/>
      <c r="H2" s="11"/>
      <c r="I2" s="11"/>
      <c r="J2" s="158">
        <v>42370</v>
      </c>
      <c r="K2" s="7"/>
      <c r="L2" s="12"/>
      <c r="M2" s="13"/>
      <c r="N2" s="129"/>
      <c r="O2" s="129"/>
      <c r="P2" s="129"/>
      <c r="Q2" s="1"/>
      <c r="R2" s="1"/>
      <c r="S2" s="1"/>
      <c r="T2" s="1"/>
      <c r="U2" s="1"/>
      <c r="V2" s="1"/>
      <c r="W2" s="1"/>
    </row>
    <row r="3" spans="1:23" ht="6.75" customHeight="1" thickBot="1">
      <c r="A3" s="14"/>
      <c r="B3" s="14"/>
      <c r="C3" s="8"/>
      <c r="D3" s="8"/>
      <c r="E3" s="8"/>
      <c r="F3" s="8"/>
      <c r="G3" s="8"/>
      <c r="H3" s="8"/>
      <c r="I3" s="8"/>
      <c r="J3" s="7"/>
      <c r="K3" s="7"/>
      <c r="L3" s="7"/>
      <c r="M3" s="7"/>
      <c r="N3" s="136"/>
      <c r="O3" s="136"/>
      <c r="P3" s="136"/>
      <c r="Q3" s="1"/>
      <c r="R3" s="1"/>
      <c r="S3" s="1"/>
      <c r="T3" s="1"/>
      <c r="U3" s="1"/>
      <c r="V3" s="1"/>
      <c r="W3" s="1"/>
    </row>
    <row r="4" spans="1:23" ht="129.75" customHeight="1" thickBot="1">
      <c r="A4" s="21" t="s">
        <v>0</v>
      </c>
      <c r="B4" s="15" t="s">
        <v>6</v>
      </c>
      <c r="C4" s="16" t="s">
        <v>11</v>
      </c>
      <c r="D4" s="16" t="s">
        <v>7</v>
      </c>
      <c r="E4" s="16" t="s">
        <v>12</v>
      </c>
      <c r="F4" s="16" t="s">
        <v>13</v>
      </c>
      <c r="G4" s="17" t="s">
        <v>10</v>
      </c>
      <c r="H4" s="16" t="s">
        <v>14</v>
      </c>
      <c r="I4" s="18" t="s">
        <v>15</v>
      </c>
      <c r="J4" s="22" t="s">
        <v>1</v>
      </c>
      <c r="K4" s="23" t="s">
        <v>2</v>
      </c>
      <c r="L4" s="23" t="s">
        <v>3</v>
      </c>
      <c r="M4" s="68" t="s">
        <v>4</v>
      </c>
      <c r="N4" s="69" t="s">
        <v>17</v>
      </c>
      <c r="O4" s="70" t="s">
        <v>16</v>
      </c>
      <c r="P4" s="71" t="s">
        <v>18</v>
      </c>
      <c r="Q4" s="1"/>
      <c r="R4" s="1"/>
      <c r="S4" s="1"/>
      <c r="T4" s="1"/>
      <c r="U4" s="1"/>
      <c r="V4" s="1"/>
      <c r="W4" s="1"/>
    </row>
    <row r="5" spans="1:23" ht="13.5" thickBot="1">
      <c r="A5" s="137" t="s">
        <v>8</v>
      </c>
      <c r="B5" s="138"/>
      <c r="C5" s="138"/>
      <c r="D5" s="138"/>
      <c r="E5" s="138"/>
      <c r="F5" s="138"/>
      <c r="G5" s="138"/>
      <c r="H5" s="138"/>
      <c r="I5" s="138"/>
      <c r="J5" s="138"/>
      <c r="K5" s="138"/>
      <c r="L5" s="138"/>
      <c r="M5" s="138"/>
      <c r="N5" s="138"/>
      <c r="O5" s="138"/>
      <c r="P5" s="139"/>
      <c r="Q5" s="1"/>
      <c r="R5" s="1"/>
      <c r="S5" s="1"/>
      <c r="T5" s="1"/>
      <c r="U5" s="1"/>
      <c r="V5" s="1"/>
      <c r="W5" s="1"/>
    </row>
    <row r="6" spans="1:23" ht="14.25">
      <c r="A6" s="24" t="s">
        <v>19</v>
      </c>
      <c r="B6" s="149"/>
      <c r="C6" s="150"/>
      <c r="D6" s="62"/>
      <c r="E6" s="88" t="s">
        <v>32</v>
      </c>
      <c r="F6" s="62"/>
      <c r="G6" s="150"/>
      <c r="H6" s="88" t="s">
        <v>32</v>
      </c>
      <c r="I6" s="92" t="s">
        <v>32</v>
      </c>
      <c r="J6" s="147">
        <v>4</v>
      </c>
      <c r="K6" s="29">
        <v>3</v>
      </c>
      <c r="L6" s="29">
        <v>5</v>
      </c>
      <c r="M6" s="154">
        <f>SUM(J6*K6)*L6</f>
        <v>60</v>
      </c>
      <c r="N6" s="117" t="s">
        <v>42</v>
      </c>
      <c r="O6" s="118"/>
      <c r="P6" s="119"/>
      <c r="Q6" s="1"/>
      <c r="R6" s="1"/>
      <c r="S6" s="1"/>
      <c r="T6" s="1"/>
      <c r="U6" s="1"/>
      <c r="V6" s="1"/>
      <c r="W6" s="1"/>
    </row>
    <row r="7" spans="1:23" ht="14.25">
      <c r="A7" s="86" t="s">
        <v>20</v>
      </c>
      <c r="B7" s="151" t="s">
        <v>32</v>
      </c>
      <c r="C7" s="53"/>
      <c r="D7" s="44" t="s">
        <v>32</v>
      </c>
      <c r="E7" s="54"/>
      <c r="F7" s="51"/>
      <c r="G7" s="53"/>
      <c r="H7" s="44" t="s">
        <v>32</v>
      </c>
      <c r="I7" s="45" t="s">
        <v>32</v>
      </c>
      <c r="J7" s="148">
        <v>4</v>
      </c>
      <c r="K7" s="30">
        <v>1</v>
      </c>
      <c r="L7" s="30">
        <v>5</v>
      </c>
      <c r="M7" s="85">
        <f aca="true" t="shared" si="0" ref="M7:M16">SUM(J7*K7)*L7</f>
        <v>20</v>
      </c>
      <c r="N7" s="117" t="s">
        <v>42</v>
      </c>
      <c r="O7" s="118"/>
      <c r="P7" s="119"/>
      <c r="Q7" s="1"/>
      <c r="R7" s="1"/>
      <c r="S7" s="1"/>
      <c r="T7" s="1"/>
      <c r="U7" s="1"/>
      <c r="V7" s="1"/>
      <c r="W7" s="1"/>
    </row>
    <row r="8" spans="1:23" ht="14.25">
      <c r="A8" s="86" t="s">
        <v>21</v>
      </c>
      <c r="B8" s="55"/>
      <c r="C8" s="53"/>
      <c r="D8" s="51"/>
      <c r="E8" s="44" t="s">
        <v>32</v>
      </c>
      <c r="F8" s="54"/>
      <c r="G8" s="51"/>
      <c r="H8" s="44" t="s">
        <v>32</v>
      </c>
      <c r="I8" s="45" t="s">
        <v>32</v>
      </c>
      <c r="J8" s="148">
        <v>4</v>
      </c>
      <c r="K8" s="30">
        <v>2</v>
      </c>
      <c r="L8" s="30">
        <v>3</v>
      </c>
      <c r="M8" s="85">
        <f t="shared" si="0"/>
        <v>24</v>
      </c>
      <c r="N8" s="117" t="s">
        <v>42</v>
      </c>
      <c r="O8" s="118"/>
      <c r="P8" s="119"/>
      <c r="Q8" s="1"/>
      <c r="R8" s="1"/>
      <c r="S8" s="1"/>
      <c r="T8" s="1"/>
      <c r="U8" s="1"/>
      <c r="V8" s="1"/>
      <c r="W8" s="1"/>
    </row>
    <row r="9" spans="1:23" ht="14.25">
      <c r="A9" s="86" t="s">
        <v>25</v>
      </c>
      <c r="B9" s="55"/>
      <c r="C9" s="53"/>
      <c r="D9" s="51"/>
      <c r="E9" s="51"/>
      <c r="F9" s="51"/>
      <c r="G9" s="51"/>
      <c r="H9" s="44" t="s">
        <v>32</v>
      </c>
      <c r="I9" s="45" t="s">
        <v>32</v>
      </c>
      <c r="J9" s="148">
        <v>4</v>
      </c>
      <c r="K9" s="30">
        <v>2</v>
      </c>
      <c r="L9" s="30">
        <v>2</v>
      </c>
      <c r="M9" s="85">
        <f t="shared" si="0"/>
        <v>16</v>
      </c>
      <c r="N9" s="117" t="s">
        <v>42</v>
      </c>
      <c r="O9" s="118"/>
      <c r="P9" s="119"/>
      <c r="Q9" s="1"/>
      <c r="R9" s="1"/>
      <c r="S9" s="1"/>
      <c r="T9" s="1"/>
      <c r="U9" s="1"/>
      <c r="V9" s="1"/>
      <c r="W9" s="1"/>
    </row>
    <row r="10" spans="1:23" ht="14.25">
      <c r="A10" s="86" t="s">
        <v>26</v>
      </c>
      <c r="B10" s="55"/>
      <c r="C10" s="53"/>
      <c r="D10" s="51"/>
      <c r="E10" s="44" t="s">
        <v>32</v>
      </c>
      <c r="F10" s="51"/>
      <c r="G10" s="54"/>
      <c r="H10" s="44" t="s">
        <v>32</v>
      </c>
      <c r="I10" s="45" t="s">
        <v>32</v>
      </c>
      <c r="J10" s="148">
        <v>4</v>
      </c>
      <c r="K10" s="30">
        <v>2</v>
      </c>
      <c r="L10" s="30">
        <v>2</v>
      </c>
      <c r="M10" s="85">
        <f t="shared" si="0"/>
        <v>16</v>
      </c>
      <c r="N10" s="117" t="s">
        <v>42</v>
      </c>
      <c r="O10" s="118"/>
      <c r="P10" s="119"/>
      <c r="Q10" s="1"/>
      <c r="R10" s="1"/>
      <c r="S10" s="1"/>
      <c r="T10" s="1"/>
      <c r="U10" s="1"/>
      <c r="V10" s="1"/>
      <c r="W10" s="1"/>
    </row>
    <row r="11" spans="1:23" ht="14.25">
      <c r="A11" s="86" t="s">
        <v>50</v>
      </c>
      <c r="B11" s="55"/>
      <c r="C11" s="53"/>
      <c r="D11" s="51"/>
      <c r="E11" s="44" t="s">
        <v>32</v>
      </c>
      <c r="F11" s="51"/>
      <c r="G11" s="54"/>
      <c r="H11" s="44" t="s">
        <v>32</v>
      </c>
      <c r="I11" s="45" t="s">
        <v>32</v>
      </c>
      <c r="J11" s="148">
        <v>4</v>
      </c>
      <c r="K11" s="30">
        <v>1</v>
      </c>
      <c r="L11" s="30">
        <v>1</v>
      </c>
      <c r="M11" s="85">
        <f t="shared" si="0"/>
        <v>4</v>
      </c>
      <c r="N11" s="117" t="s">
        <v>42</v>
      </c>
      <c r="O11" s="118"/>
      <c r="P11" s="119"/>
      <c r="Q11" s="1"/>
      <c r="R11" s="1"/>
      <c r="S11" s="1"/>
      <c r="T11" s="1"/>
      <c r="U11" s="1"/>
      <c r="V11" s="1"/>
      <c r="W11" s="1"/>
    </row>
    <row r="12" spans="1:23" ht="14.25">
      <c r="A12" s="86" t="s">
        <v>27</v>
      </c>
      <c r="B12" s="55"/>
      <c r="C12" s="53"/>
      <c r="D12" s="51"/>
      <c r="E12" s="54"/>
      <c r="F12" s="54"/>
      <c r="G12" s="54"/>
      <c r="H12" s="44" t="s">
        <v>32</v>
      </c>
      <c r="I12" s="45" t="s">
        <v>32</v>
      </c>
      <c r="J12" s="148">
        <v>4</v>
      </c>
      <c r="K12" s="30">
        <v>2</v>
      </c>
      <c r="L12" s="30">
        <v>2</v>
      </c>
      <c r="M12" s="85">
        <f t="shared" si="0"/>
        <v>16</v>
      </c>
      <c r="N12" s="25" t="s">
        <v>33</v>
      </c>
      <c r="O12" s="28"/>
      <c r="P12" s="26"/>
      <c r="Q12" s="1"/>
      <c r="R12" s="1"/>
      <c r="S12" s="1"/>
      <c r="T12" s="1"/>
      <c r="U12" s="1"/>
      <c r="V12" s="1"/>
      <c r="W12" s="1"/>
    </row>
    <row r="13" spans="1:23" ht="14.25">
      <c r="A13" s="86" t="s">
        <v>54</v>
      </c>
      <c r="B13" s="63"/>
      <c r="C13" s="44" t="s">
        <v>32</v>
      </c>
      <c r="D13" s="44" t="s">
        <v>32</v>
      </c>
      <c r="E13" s="64"/>
      <c r="F13" s="64"/>
      <c r="G13" s="64"/>
      <c r="H13" s="44" t="s">
        <v>32</v>
      </c>
      <c r="I13" s="45" t="s">
        <v>32</v>
      </c>
      <c r="J13" s="143">
        <v>4</v>
      </c>
      <c r="K13" s="83">
        <v>3</v>
      </c>
      <c r="L13" s="83">
        <v>4</v>
      </c>
      <c r="M13" s="85">
        <f t="shared" si="0"/>
        <v>48</v>
      </c>
      <c r="N13" s="74" t="s">
        <v>41</v>
      </c>
      <c r="O13" s="72"/>
      <c r="P13" s="73"/>
      <c r="Q13" s="1"/>
      <c r="R13" s="1"/>
      <c r="S13" s="1"/>
      <c r="T13" s="1"/>
      <c r="U13" s="1"/>
      <c r="V13" s="1"/>
      <c r="W13" s="1"/>
    </row>
    <row r="14" spans="1:23" ht="14.25">
      <c r="A14" s="86" t="s">
        <v>53</v>
      </c>
      <c r="B14" s="63"/>
      <c r="C14" s="44" t="s">
        <v>32</v>
      </c>
      <c r="D14" s="44" t="s">
        <v>32</v>
      </c>
      <c r="E14" s="64"/>
      <c r="F14" s="64"/>
      <c r="G14" s="64"/>
      <c r="H14" s="44" t="s">
        <v>32</v>
      </c>
      <c r="I14" s="45" t="s">
        <v>32</v>
      </c>
      <c r="J14" s="143">
        <v>5</v>
      </c>
      <c r="K14" s="83">
        <v>2</v>
      </c>
      <c r="L14" s="83">
        <v>4</v>
      </c>
      <c r="M14" s="85">
        <f t="shared" si="0"/>
        <v>40</v>
      </c>
      <c r="N14" s="74" t="s">
        <v>41</v>
      </c>
      <c r="O14" s="72"/>
      <c r="P14" s="73"/>
      <c r="Q14" s="1"/>
      <c r="R14" s="1"/>
      <c r="S14" s="1"/>
      <c r="T14" s="1"/>
      <c r="U14" s="1"/>
      <c r="V14" s="1"/>
      <c r="W14" s="1"/>
    </row>
    <row r="15" spans="1:23" ht="14.25">
      <c r="A15" s="86" t="s">
        <v>51</v>
      </c>
      <c r="B15" s="63"/>
      <c r="C15" s="44" t="s">
        <v>32</v>
      </c>
      <c r="D15" s="116"/>
      <c r="E15" s="64"/>
      <c r="F15" s="64"/>
      <c r="G15" s="64"/>
      <c r="H15" s="44" t="s">
        <v>32</v>
      </c>
      <c r="I15" s="45" t="s">
        <v>32</v>
      </c>
      <c r="J15" s="143">
        <v>4</v>
      </c>
      <c r="K15" s="83">
        <v>3</v>
      </c>
      <c r="L15" s="83">
        <v>3</v>
      </c>
      <c r="M15" s="85">
        <f t="shared" si="0"/>
        <v>36</v>
      </c>
      <c r="N15" s="109" t="s">
        <v>41</v>
      </c>
      <c r="O15" s="110"/>
      <c r="P15" s="111"/>
      <c r="Q15" s="1"/>
      <c r="R15" s="1"/>
      <c r="S15" s="1"/>
      <c r="T15" s="1"/>
      <c r="U15" s="1"/>
      <c r="V15" s="1"/>
      <c r="W15" s="1"/>
    </row>
    <row r="16" spans="1:23" ht="14.25">
      <c r="A16" s="86" t="s">
        <v>52</v>
      </c>
      <c r="B16" s="63"/>
      <c r="C16" s="140" t="s">
        <v>32</v>
      </c>
      <c r="D16" s="116"/>
      <c r="E16" s="44" t="s">
        <v>32</v>
      </c>
      <c r="F16" s="64"/>
      <c r="G16" s="64"/>
      <c r="H16" s="146" t="s">
        <v>32</v>
      </c>
      <c r="I16" s="152" t="s">
        <v>32</v>
      </c>
      <c r="J16" s="143">
        <v>4</v>
      </c>
      <c r="K16" s="83">
        <v>3</v>
      </c>
      <c r="L16" s="83">
        <v>5</v>
      </c>
      <c r="M16" s="154">
        <f t="shared" si="0"/>
        <v>60</v>
      </c>
      <c r="N16" s="109" t="s">
        <v>41</v>
      </c>
      <c r="O16" s="110"/>
      <c r="P16" s="111"/>
      <c r="Q16" s="1"/>
      <c r="R16" s="1"/>
      <c r="S16" s="1"/>
      <c r="T16" s="1"/>
      <c r="U16" s="1"/>
      <c r="V16" s="1"/>
      <c r="W16" s="1"/>
    </row>
    <row r="17" spans="1:23" ht="14.25">
      <c r="A17" s="142" t="s">
        <v>56</v>
      </c>
      <c r="B17" s="55"/>
      <c r="C17" s="91"/>
      <c r="D17" s="91"/>
      <c r="E17" s="54"/>
      <c r="F17" s="54"/>
      <c r="G17" s="54"/>
      <c r="H17" s="146" t="s">
        <v>32</v>
      </c>
      <c r="I17" s="152" t="s">
        <v>32</v>
      </c>
      <c r="J17" s="65">
        <v>4</v>
      </c>
      <c r="K17" s="65">
        <v>3</v>
      </c>
      <c r="L17" s="65">
        <v>5</v>
      </c>
      <c r="M17" s="155">
        <f aca="true" t="shared" si="1" ref="M17:M23">J17*K17*L17</f>
        <v>60</v>
      </c>
      <c r="N17" s="117" t="s">
        <v>42</v>
      </c>
      <c r="O17" s="118"/>
      <c r="P17" s="119"/>
      <c r="Q17" s="1"/>
      <c r="R17" s="1"/>
      <c r="S17" s="1"/>
      <c r="T17" s="1"/>
      <c r="U17" s="1"/>
      <c r="V17" s="1"/>
      <c r="W17" s="1"/>
    </row>
    <row r="18" spans="1:23" ht="14.25">
      <c r="A18" s="142" t="s">
        <v>57</v>
      </c>
      <c r="B18" s="55"/>
      <c r="C18" s="91"/>
      <c r="D18" s="91"/>
      <c r="E18" s="54"/>
      <c r="F18" s="54"/>
      <c r="G18" s="54"/>
      <c r="H18" s="146" t="s">
        <v>32</v>
      </c>
      <c r="I18" s="152" t="s">
        <v>32</v>
      </c>
      <c r="J18" s="65">
        <v>4</v>
      </c>
      <c r="K18" s="65">
        <v>2</v>
      </c>
      <c r="L18" s="65">
        <v>3</v>
      </c>
      <c r="M18" s="65">
        <f t="shared" si="1"/>
        <v>24</v>
      </c>
      <c r="N18" s="117" t="s">
        <v>42</v>
      </c>
      <c r="O18" s="118"/>
      <c r="P18" s="119"/>
      <c r="Q18" s="1"/>
      <c r="R18" s="1"/>
      <c r="S18" s="1"/>
      <c r="T18" s="1"/>
      <c r="U18" s="1"/>
      <c r="V18" s="1"/>
      <c r="W18" s="1"/>
    </row>
    <row r="19" spans="1:23" ht="14.25">
      <c r="A19" s="142" t="s">
        <v>58</v>
      </c>
      <c r="B19" s="55"/>
      <c r="C19" s="44" t="s">
        <v>32</v>
      </c>
      <c r="D19" s="91"/>
      <c r="E19" s="44" t="s">
        <v>32</v>
      </c>
      <c r="F19" s="54"/>
      <c r="G19" s="54"/>
      <c r="H19" s="146" t="s">
        <v>32</v>
      </c>
      <c r="I19" s="152" t="s">
        <v>32</v>
      </c>
      <c r="J19" s="65">
        <v>4</v>
      </c>
      <c r="K19" s="65">
        <v>3</v>
      </c>
      <c r="L19" s="65">
        <v>3</v>
      </c>
      <c r="M19" s="65">
        <f t="shared" si="1"/>
        <v>36</v>
      </c>
      <c r="N19" s="112" t="s">
        <v>41</v>
      </c>
      <c r="O19" s="113"/>
      <c r="P19" s="114"/>
      <c r="Q19" s="1"/>
      <c r="R19" s="1"/>
      <c r="S19" s="1"/>
      <c r="T19" s="1"/>
      <c r="U19" s="1"/>
      <c r="V19" s="1"/>
      <c r="W19" s="1"/>
    </row>
    <row r="20" spans="1:23" ht="14.25">
      <c r="A20" s="142" t="s">
        <v>59</v>
      </c>
      <c r="B20" s="55"/>
      <c r="C20" s="44" t="s">
        <v>32</v>
      </c>
      <c r="D20" s="91"/>
      <c r="E20" s="54"/>
      <c r="F20" s="54"/>
      <c r="G20" s="54"/>
      <c r="H20" s="146" t="s">
        <v>32</v>
      </c>
      <c r="I20" s="152" t="s">
        <v>32</v>
      </c>
      <c r="J20" s="65">
        <v>4</v>
      </c>
      <c r="K20" s="65">
        <v>3</v>
      </c>
      <c r="L20" s="65">
        <v>5</v>
      </c>
      <c r="M20" s="156">
        <f t="shared" si="1"/>
        <v>60</v>
      </c>
      <c r="N20" s="112" t="s">
        <v>41</v>
      </c>
      <c r="O20" s="113"/>
      <c r="P20" s="114"/>
      <c r="Q20" s="1"/>
      <c r="R20" s="1"/>
      <c r="S20" s="1"/>
      <c r="T20" s="1"/>
      <c r="U20" s="1"/>
      <c r="V20" s="1"/>
      <c r="W20" s="1"/>
    </row>
    <row r="21" spans="1:23" ht="14.25">
      <c r="A21" s="142" t="s">
        <v>61</v>
      </c>
      <c r="B21" s="55"/>
      <c r="C21" s="91"/>
      <c r="D21" s="91"/>
      <c r="E21" s="54"/>
      <c r="F21" s="54"/>
      <c r="G21" s="54"/>
      <c r="H21" s="146" t="s">
        <v>32</v>
      </c>
      <c r="I21" s="152" t="s">
        <v>32</v>
      </c>
      <c r="J21" s="65">
        <v>4</v>
      </c>
      <c r="K21" s="65">
        <v>3</v>
      </c>
      <c r="L21" s="65">
        <v>5</v>
      </c>
      <c r="M21" s="156">
        <f t="shared" si="1"/>
        <v>60</v>
      </c>
      <c r="N21" s="112" t="s">
        <v>41</v>
      </c>
      <c r="O21" s="113"/>
      <c r="P21" s="114"/>
      <c r="Q21" s="1"/>
      <c r="R21" s="1"/>
      <c r="S21" s="1"/>
      <c r="T21" s="1"/>
      <c r="U21" s="1"/>
      <c r="V21" s="1"/>
      <c r="W21" s="1"/>
    </row>
    <row r="22" spans="1:23" ht="14.25">
      <c r="A22" s="142" t="s">
        <v>62</v>
      </c>
      <c r="B22" s="55"/>
      <c r="C22" s="91"/>
      <c r="D22" s="91"/>
      <c r="E22" s="44" t="s">
        <v>32</v>
      </c>
      <c r="F22" s="54"/>
      <c r="G22" s="54"/>
      <c r="H22" s="44" t="s">
        <v>32</v>
      </c>
      <c r="I22" s="152" t="s">
        <v>32</v>
      </c>
      <c r="J22" s="65">
        <v>4</v>
      </c>
      <c r="K22" s="65">
        <v>3</v>
      </c>
      <c r="L22" s="65">
        <v>5</v>
      </c>
      <c r="M22" s="156">
        <f t="shared" si="1"/>
        <v>60</v>
      </c>
      <c r="N22" s="112" t="s">
        <v>41</v>
      </c>
      <c r="O22" s="113"/>
      <c r="P22" s="114"/>
      <c r="Q22" s="1"/>
      <c r="R22" s="1"/>
      <c r="S22" s="1"/>
      <c r="T22" s="1"/>
      <c r="U22" s="1"/>
      <c r="V22" s="1"/>
      <c r="W22" s="1"/>
    </row>
    <row r="23" spans="1:23" ht="14.25">
      <c r="A23" s="142" t="s">
        <v>60</v>
      </c>
      <c r="B23" s="55"/>
      <c r="C23" s="91"/>
      <c r="D23" s="91"/>
      <c r="E23" s="54"/>
      <c r="F23" s="54"/>
      <c r="G23" s="54"/>
      <c r="H23" s="146" t="s">
        <v>32</v>
      </c>
      <c r="I23" s="152" t="s">
        <v>32</v>
      </c>
      <c r="J23" s="65">
        <v>4</v>
      </c>
      <c r="K23" s="65">
        <v>1</v>
      </c>
      <c r="L23" s="65">
        <v>3</v>
      </c>
      <c r="M23" s="65">
        <f t="shared" si="1"/>
        <v>12</v>
      </c>
      <c r="N23" s="117" t="s">
        <v>42</v>
      </c>
      <c r="O23" s="118"/>
      <c r="P23" s="119"/>
      <c r="Q23" s="1"/>
      <c r="R23" s="1"/>
      <c r="S23" s="1"/>
      <c r="T23" s="1"/>
      <c r="U23" s="1"/>
      <c r="V23" s="1"/>
      <c r="W23" s="1"/>
    </row>
    <row r="24" spans="1:23" ht="15" thickBot="1">
      <c r="A24" s="86" t="s">
        <v>22</v>
      </c>
      <c r="B24" s="56"/>
      <c r="C24" s="90" t="s">
        <v>32</v>
      </c>
      <c r="D24" s="57"/>
      <c r="E24" s="57"/>
      <c r="F24" s="57"/>
      <c r="G24" s="57"/>
      <c r="H24" s="90" t="s">
        <v>32</v>
      </c>
      <c r="I24" s="153" t="s">
        <v>32</v>
      </c>
      <c r="J24" s="144">
        <v>4</v>
      </c>
      <c r="K24" s="31">
        <v>1</v>
      </c>
      <c r="L24" s="31">
        <v>3</v>
      </c>
      <c r="M24" s="33">
        <f aca="true" t="shared" si="2" ref="M24:M46">SUM(J24*K24)*L24</f>
        <v>12</v>
      </c>
      <c r="N24" s="38" t="s">
        <v>34</v>
      </c>
      <c r="O24" s="39"/>
      <c r="P24" s="40"/>
      <c r="Q24" s="1"/>
      <c r="R24" s="1"/>
      <c r="S24" s="1"/>
      <c r="T24" s="1"/>
      <c r="U24" s="1"/>
      <c r="V24" s="1"/>
      <c r="W24" s="1"/>
    </row>
    <row r="25" spans="1:23" ht="13.5" thickBot="1">
      <c r="A25" s="131" t="s">
        <v>63</v>
      </c>
      <c r="B25" s="145"/>
      <c r="C25" s="145"/>
      <c r="D25" s="145"/>
      <c r="E25" s="145"/>
      <c r="F25" s="145"/>
      <c r="G25" s="145"/>
      <c r="H25" s="145"/>
      <c r="I25" s="145"/>
      <c r="J25" s="126"/>
      <c r="K25" s="126"/>
      <c r="L25" s="126"/>
      <c r="M25" s="126"/>
      <c r="N25" s="126"/>
      <c r="O25" s="126"/>
      <c r="P25" s="132"/>
      <c r="Q25" s="1"/>
      <c r="R25" s="1"/>
      <c r="S25" s="1"/>
      <c r="T25" s="1"/>
      <c r="U25" s="1"/>
      <c r="V25" s="1"/>
      <c r="W25" s="1"/>
    </row>
    <row r="26" spans="1:23" ht="14.25">
      <c r="A26" s="20" t="s">
        <v>30</v>
      </c>
      <c r="B26" s="58"/>
      <c r="C26" s="52"/>
      <c r="D26" s="52"/>
      <c r="E26" s="51"/>
      <c r="F26" s="44" t="s">
        <v>32</v>
      </c>
      <c r="G26" s="44" t="s">
        <v>32</v>
      </c>
      <c r="H26" s="51"/>
      <c r="I26" s="60"/>
      <c r="J26" s="35">
        <v>3</v>
      </c>
      <c r="K26" s="27">
        <v>2</v>
      </c>
      <c r="L26" s="27">
        <v>5</v>
      </c>
      <c r="M26" s="85">
        <f t="shared" si="2"/>
        <v>30</v>
      </c>
      <c r="N26" s="123"/>
      <c r="O26" s="124"/>
      <c r="P26" s="125"/>
      <c r="Q26" s="1"/>
      <c r="R26" s="1"/>
      <c r="S26" s="1"/>
      <c r="T26" s="1"/>
      <c r="U26" s="1"/>
      <c r="V26" s="1"/>
      <c r="W26" s="1"/>
    </row>
    <row r="27" spans="1:23" ht="14.25">
      <c r="A27" s="19" t="s">
        <v>23</v>
      </c>
      <c r="B27" s="55"/>
      <c r="C27" s="53"/>
      <c r="D27" s="53"/>
      <c r="E27" s="51"/>
      <c r="F27" s="44" t="s">
        <v>32</v>
      </c>
      <c r="G27" s="44" t="s">
        <v>32</v>
      </c>
      <c r="H27" s="54"/>
      <c r="I27" s="61"/>
      <c r="J27" s="36">
        <v>3</v>
      </c>
      <c r="K27" s="3">
        <v>3</v>
      </c>
      <c r="L27" s="3">
        <v>5</v>
      </c>
      <c r="M27" s="85">
        <f t="shared" si="2"/>
        <v>45</v>
      </c>
      <c r="N27" s="133"/>
      <c r="O27" s="118"/>
      <c r="P27" s="119"/>
      <c r="Q27" s="1"/>
      <c r="R27" s="1"/>
      <c r="S27" s="1"/>
      <c r="T27" s="1"/>
      <c r="U27" s="1"/>
      <c r="V27" s="1"/>
      <c r="W27" s="1"/>
    </row>
    <row r="28" spans="1:23" ht="14.25">
      <c r="A28" s="20" t="s">
        <v>71</v>
      </c>
      <c r="B28" s="59"/>
      <c r="C28" s="53"/>
      <c r="D28" s="52"/>
      <c r="E28" s="51"/>
      <c r="F28" s="44" t="s">
        <v>32</v>
      </c>
      <c r="G28" s="44" t="s">
        <v>32</v>
      </c>
      <c r="H28" s="51"/>
      <c r="I28" s="61"/>
      <c r="J28" s="36">
        <v>3</v>
      </c>
      <c r="K28" s="3">
        <v>3</v>
      </c>
      <c r="L28" s="3">
        <v>5</v>
      </c>
      <c r="M28" s="85">
        <f t="shared" si="2"/>
        <v>45</v>
      </c>
      <c r="N28" s="115"/>
      <c r="O28" s="113"/>
      <c r="P28" s="114"/>
      <c r="Q28" s="1"/>
      <c r="R28" s="1"/>
      <c r="S28" s="1"/>
      <c r="T28" s="1"/>
      <c r="U28" s="1"/>
      <c r="V28" s="1"/>
      <c r="W28" s="1"/>
    </row>
    <row r="29" spans="1:23" ht="14.25">
      <c r="A29" s="20" t="s">
        <v>35</v>
      </c>
      <c r="B29" s="59"/>
      <c r="C29" s="54"/>
      <c r="D29" s="52"/>
      <c r="E29" s="51"/>
      <c r="F29" s="44" t="s">
        <v>32</v>
      </c>
      <c r="G29" s="44" t="s">
        <v>32</v>
      </c>
      <c r="H29" s="51"/>
      <c r="I29" s="61"/>
      <c r="J29" s="36">
        <v>3</v>
      </c>
      <c r="K29" s="3">
        <v>3</v>
      </c>
      <c r="L29" s="3">
        <v>5</v>
      </c>
      <c r="M29" s="33">
        <f t="shared" si="2"/>
        <v>45</v>
      </c>
      <c r="N29" s="47"/>
      <c r="O29" s="48"/>
      <c r="P29" s="49"/>
      <c r="Q29" s="1"/>
      <c r="R29" s="1"/>
      <c r="S29" s="1"/>
      <c r="T29" s="1"/>
      <c r="U29" s="1"/>
      <c r="V29" s="1"/>
      <c r="W29" s="1"/>
    </row>
    <row r="30" spans="1:23" ht="14.25">
      <c r="A30" s="20" t="s">
        <v>31</v>
      </c>
      <c r="B30" s="59"/>
      <c r="C30" s="54"/>
      <c r="D30" s="52"/>
      <c r="E30" s="44" t="s">
        <v>32</v>
      </c>
      <c r="F30" s="51"/>
      <c r="G30" s="51"/>
      <c r="H30" s="51"/>
      <c r="I30" s="61"/>
      <c r="J30" s="36">
        <v>4</v>
      </c>
      <c r="K30" s="107">
        <v>2</v>
      </c>
      <c r="L30" s="3">
        <v>5</v>
      </c>
      <c r="M30" s="33">
        <f t="shared" si="2"/>
        <v>40</v>
      </c>
      <c r="N30" s="50" t="s">
        <v>47</v>
      </c>
      <c r="O30" s="28"/>
      <c r="P30" s="26"/>
      <c r="Q30" s="1"/>
      <c r="R30" s="1"/>
      <c r="S30" s="1"/>
      <c r="T30" s="1"/>
      <c r="U30" s="1"/>
      <c r="V30" s="1"/>
      <c r="W30" s="1"/>
    </row>
    <row r="31" spans="1:23" ht="15" thickBot="1">
      <c r="A31" s="20" t="s">
        <v>29</v>
      </c>
      <c r="B31" s="59"/>
      <c r="C31" s="54"/>
      <c r="D31" s="52"/>
      <c r="E31" s="51"/>
      <c r="F31" s="44" t="s">
        <v>32</v>
      </c>
      <c r="G31" s="44" t="s">
        <v>32</v>
      </c>
      <c r="H31" s="51"/>
      <c r="I31" s="61"/>
      <c r="J31" s="36">
        <v>2</v>
      </c>
      <c r="K31" s="3">
        <v>2</v>
      </c>
      <c r="L31" s="3">
        <v>5</v>
      </c>
      <c r="M31" s="33">
        <f t="shared" si="2"/>
        <v>20</v>
      </c>
      <c r="N31" s="25"/>
      <c r="O31" s="28"/>
      <c r="P31" s="26"/>
      <c r="Q31" s="1"/>
      <c r="R31" s="1"/>
      <c r="S31" s="1"/>
      <c r="T31" s="1"/>
      <c r="U31" s="1"/>
      <c r="V31" s="1"/>
      <c r="W31" s="1"/>
    </row>
    <row r="32" spans="1:23" ht="13.5" thickBot="1">
      <c r="A32" s="130" t="s">
        <v>72</v>
      </c>
      <c r="B32" s="127"/>
      <c r="C32" s="127"/>
      <c r="D32" s="127"/>
      <c r="E32" s="127"/>
      <c r="F32" s="127"/>
      <c r="G32" s="127"/>
      <c r="H32" s="127"/>
      <c r="I32" s="127"/>
      <c r="J32" s="127"/>
      <c r="K32" s="127"/>
      <c r="L32" s="127"/>
      <c r="M32" s="127"/>
      <c r="N32" s="127"/>
      <c r="O32" s="127"/>
      <c r="P32" s="128"/>
      <c r="Q32" s="1"/>
      <c r="R32" s="1"/>
      <c r="S32" s="1"/>
      <c r="T32" s="1"/>
      <c r="U32" s="1"/>
      <c r="V32" s="1"/>
      <c r="W32" s="1"/>
    </row>
    <row r="33" spans="1:23" ht="14.25">
      <c r="A33" s="157" t="s">
        <v>73</v>
      </c>
      <c r="B33" s="106"/>
      <c r="C33" s="44" t="s">
        <v>32</v>
      </c>
      <c r="D33" s="62"/>
      <c r="E33" s="88" t="s">
        <v>32</v>
      </c>
      <c r="F33" s="44" t="s">
        <v>32</v>
      </c>
      <c r="G33" s="101"/>
      <c r="H33" s="44" t="s">
        <v>32</v>
      </c>
      <c r="I33" s="44" t="s">
        <v>32</v>
      </c>
      <c r="J33" s="37">
        <v>4</v>
      </c>
      <c r="K33" s="4">
        <v>3</v>
      </c>
      <c r="L33" s="4">
        <v>5</v>
      </c>
      <c r="M33" s="154">
        <f t="shared" si="2"/>
        <v>60</v>
      </c>
      <c r="N33" s="112"/>
      <c r="O33" s="41"/>
      <c r="P33" s="42"/>
      <c r="Q33" s="1"/>
      <c r="R33" s="1"/>
      <c r="S33" s="1"/>
      <c r="T33" s="1"/>
      <c r="U33" s="1"/>
      <c r="V33" s="1"/>
      <c r="W33" s="1"/>
    </row>
    <row r="34" spans="1:23" ht="14.25">
      <c r="A34" s="157" t="s">
        <v>55</v>
      </c>
      <c r="B34" s="58"/>
      <c r="C34" s="51"/>
      <c r="D34" s="44" t="s">
        <v>32</v>
      </c>
      <c r="E34" s="44" t="s">
        <v>32</v>
      </c>
      <c r="F34" s="84"/>
      <c r="G34" s="84"/>
      <c r="H34" s="44" t="s">
        <v>32</v>
      </c>
      <c r="I34" s="44" t="s">
        <v>32</v>
      </c>
      <c r="J34" s="36">
        <v>3</v>
      </c>
      <c r="K34" s="3">
        <v>3</v>
      </c>
      <c r="L34" s="3">
        <v>5</v>
      </c>
      <c r="M34" s="33">
        <f t="shared" si="2"/>
        <v>45</v>
      </c>
      <c r="N34" s="43"/>
      <c r="O34" s="41"/>
      <c r="P34" s="42"/>
      <c r="Q34" s="1"/>
      <c r="R34" s="1"/>
      <c r="S34" s="1"/>
      <c r="T34" s="1"/>
      <c r="U34" s="1"/>
      <c r="V34" s="1"/>
      <c r="W34" s="1"/>
    </row>
    <row r="35" spans="1:23" ht="14.25">
      <c r="A35" s="157" t="s">
        <v>65</v>
      </c>
      <c r="B35" s="58"/>
      <c r="C35" s="44" t="s">
        <v>32</v>
      </c>
      <c r="D35" s="51"/>
      <c r="E35" s="44" t="s">
        <v>32</v>
      </c>
      <c r="F35" s="44" t="s">
        <v>32</v>
      </c>
      <c r="G35" s="84"/>
      <c r="H35" s="44" t="s">
        <v>32</v>
      </c>
      <c r="I35" s="102"/>
      <c r="J35" s="36">
        <v>3</v>
      </c>
      <c r="K35" s="3">
        <v>3</v>
      </c>
      <c r="L35" s="3">
        <v>5</v>
      </c>
      <c r="M35" s="33">
        <f t="shared" si="2"/>
        <v>45</v>
      </c>
      <c r="N35" s="46"/>
      <c r="O35" s="41"/>
      <c r="P35" s="42"/>
      <c r="Q35" s="1"/>
      <c r="R35" s="1"/>
      <c r="S35" s="1"/>
      <c r="T35" s="1"/>
      <c r="U35" s="1"/>
      <c r="V35" s="1"/>
      <c r="W35" s="1"/>
    </row>
    <row r="36" spans="1:23" ht="14.25">
      <c r="A36" s="157" t="s">
        <v>66</v>
      </c>
      <c r="B36" s="58"/>
      <c r="C36" s="44" t="s">
        <v>32</v>
      </c>
      <c r="D36" s="51"/>
      <c r="E36" s="44" t="s">
        <v>32</v>
      </c>
      <c r="F36" s="44" t="s">
        <v>32</v>
      </c>
      <c r="G36" s="84"/>
      <c r="H36" s="44" t="s">
        <v>32</v>
      </c>
      <c r="I36" s="102"/>
      <c r="J36" s="36">
        <v>3</v>
      </c>
      <c r="K36" s="3">
        <v>3</v>
      </c>
      <c r="L36" s="3">
        <v>5</v>
      </c>
      <c r="M36" s="33">
        <f t="shared" si="2"/>
        <v>45</v>
      </c>
      <c r="N36" s="46"/>
      <c r="O36" s="41"/>
      <c r="P36" s="42"/>
      <c r="Q36" s="1"/>
      <c r="R36" s="1"/>
      <c r="S36" s="1"/>
      <c r="T36" s="1"/>
      <c r="U36" s="1"/>
      <c r="V36" s="1"/>
      <c r="W36" s="1"/>
    </row>
    <row r="37" spans="1:23" ht="14.25">
      <c r="A37" s="157" t="s">
        <v>67</v>
      </c>
      <c r="B37" s="58"/>
      <c r="C37" s="44" t="s">
        <v>32</v>
      </c>
      <c r="D37" s="44" t="s">
        <v>32</v>
      </c>
      <c r="E37" s="44" t="s">
        <v>32</v>
      </c>
      <c r="F37" s="44" t="s">
        <v>32</v>
      </c>
      <c r="G37" s="84"/>
      <c r="H37" s="51"/>
      <c r="I37" s="45" t="s">
        <v>32</v>
      </c>
      <c r="J37" s="36">
        <v>2</v>
      </c>
      <c r="K37" s="3">
        <v>3</v>
      </c>
      <c r="L37" s="3">
        <v>5</v>
      </c>
      <c r="M37" s="33">
        <f t="shared" si="2"/>
        <v>30</v>
      </c>
      <c r="N37" s="46"/>
      <c r="O37" s="41"/>
      <c r="P37" s="42"/>
      <c r="Q37" s="1"/>
      <c r="R37" s="1"/>
      <c r="S37" s="1"/>
      <c r="T37" s="1"/>
      <c r="U37" s="1"/>
      <c r="V37" s="1"/>
      <c r="W37" s="1"/>
    </row>
    <row r="38" spans="1:23" ht="14.25">
      <c r="A38" s="141" t="s">
        <v>40</v>
      </c>
      <c r="B38" s="58"/>
      <c r="C38" s="44" t="s">
        <v>32</v>
      </c>
      <c r="D38" s="84"/>
      <c r="E38" s="84"/>
      <c r="F38" s="84"/>
      <c r="G38" s="84"/>
      <c r="H38" s="51"/>
      <c r="I38" s="44" t="s">
        <v>32</v>
      </c>
      <c r="J38" s="36">
        <v>4</v>
      </c>
      <c r="K38" s="3">
        <v>3</v>
      </c>
      <c r="L38" s="3">
        <v>5</v>
      </c>
      <c r="M38" s="154">
        <f t="shared" si="2"/>
        <v>60</v>
      </c>
      <c r="N38" s="112" t="s">
        <v>80</v>
      </c>
      <c r="O38" s="41"/>
      <c r="P38" s="42"/>
      <c r="Q38" s="1"/>
      <c r="R38" s="1"/>
      <c r="S38" s="1"/>
      <c r="T38" s="1"/>
      <c r="U38" s="1"/>
      <c r="V38" s="1"/>
      <c r="W38" s="1"/>
    </row>
    <row r="39" spans="1:23" ht="14.25">
      <c r="A39" s="141" t="s">
        <v>76</v>
      </c>
      <c r="B39" s="58"/>
      <c r="C39" s="44" t="s">
        <v>32</v>
      </c>
      <c r="D39" s="84"/>
      <c r="E39" s="84"/>
      <c r="F39" s="84"/>
      <c r="G39" s="84"/>
      <c r="H39" s="51"/>
      <c r="I39" s="44" t="s">
        <v>32</v>
      </c>
      <c r="J39" s="36">
        <v>4</v>
      </c>
      <c r="K39" s="3">
        <v>3</v>
      </c>
      <c r="L39" s="3">
        <v>5</v>
      </c>
      <c r="M39" s="154">
        <f t="shared" si="2"/>
        <v>60</v>
      </c>
      <c r="N39" s="112" t="s">
        <v>80</v>
      </c>
      <c r="O39" s="41"/>
      <c r="P39" s="42"/>
      <c r="Q39" s="1"/>
      <c r="R39" s="1"/>
      <c r="S39" s="1"/>
      <c r="T39" s="1"/>
      <c r="U39" s="1"/>
      <c r="V39" s="1"/>
      <c r="W39" s="1"/>
    </row>
    <row r="40" spans="1:23" ht="14.25">
      <c r="A40" s="141" t="s">
        <v>74</v>
      </c>
      <c r="B40" s="58"/>
      <c r="C40" s="84"/>
      <c r="D40" s="44" t="s">
        <v>32</v>
      </c>
      <c r="E40" s="84"/>
      <c r="F40" s="84"/>
      <c r="G40" s="84"/>
      <c r="H40" s="51"/>
      <c r="I40" s="44" t="s">
        <v>32</v>
      </c>
      <c r="J40" s="36">
        <v>3</v>
      </c>
      <c r="K40" s="3">
        <v>4</v>
      </c>
      <c r="L40" s="3">
        <v>5</v>
      </c>
      <c r="M40" s="154">
        <f t="shared" si="2"/>
        <v>60</v>
      </c>
      <c r="N40" s="112"/>
      <c r="O40" s="41"/>
      <c r="P40" s="42"/>
      <c r="Q40" s="1"/>
      <c r="R40" s="1"/>
      <c r="S40" s="1"/>
      <c r="T40" s="1"/>
      <c r="U40" s="1"/>
      <c r="V40" s="1"/>
      <c r="W40" s="1"/>
    </row>
    <row r="41" spans="1:23" ht="14.25">
      <c r="A41" s="141" t="s">
        <v>75</v>
      </c>
      <c r="B41" s="58"/>
      <c r="C41" s="84"/>
      <c r="D41" s="84"/>
      <c r="E41" s="84"/>
      <c r="F41" s="84"/>
      <c r="G41" s="84"/>
      <c r="H41" s="51"/>
      <c r="I41" s="44" t="s">
        <v>32</v>
      </c>
      <c r="J41" s="36">
        <v>2</v>
      </c>
      <c r="K41" s="3">
        <v>3</v>
      </c>
      <c r="L41" s="3">
        <v>5</v>
      </c>
      <c r="M41" s="33">
        <f t="shared" si="2"/>
        <v>30</v>
      </c>
      <c r="N41" s="112"/>
      <c r="O41" s="41"/>
      <c r="P41" s="42"/>
      <c r="Q41" s="1"/>
      <c r="R41" s="1"/>
      <c r="S41" s="1"/>
      <c r="T41" s="1"/>
      <c r="U41" s="1"/>
      <c r="V41" s="1"/>
      <c r="W41" s="1"/>
    </row>
    <row r="42" spans="1:23" ht="14.25">
      <c r="A42" s="141" t="s">
        <v>77</v>
      </c>
      <c r="B42" s="58"/>
      <c r="C42" s="84"/>
      <c r="D42" s="84"/>
      <c r="E42" s="44" t="s">
        <v>32</v>
      </c>
      <c r="F42" s="84"/>
      <c r="G42" s="84"/>
      <c r="H42" s="51"/>
      <c r="I42" s="44" t="s">
        <v>32</v>
      </c>
      <c r="J42" s="36">
        <v>4</v>
      </c>
      <c r="K42" s="3">
        <v>3</v>
      </c>
      <c r="L42" s="3">
        <v>5</v>
      </c>
      <c r="M42" s="154">
        <f t="shared" si="2"/>
        <v>60</v>
      </c>
      <c r="N42" s="112"/>
      <c r="O42" s="41"/>
      <c r="P42" s="42"/>
      <c r="Q42" s="1"/>
      <c r="R42" s="1"/>
      <c r="S42" s="1"/>
      <c r="T42" s="1"/>
      <c r="U42" s="1"/>
      <c r="V42" s="1"/>
      <c r="W42" s="1"/>
    </row>
    <row r="43" spans="1:23" ht="14.25">
      <c r="A43" s="141" t="s">
        <v>78</v>
      </c>
      <c r="B43" s="58"/>
      <c r="C43" s="44" t="s">
        <v>32</v>
      </c>
      <c r="D43" s="84"/>
      <c r="E43" s="84"/>
      <c r="F43" s="84"/>
      <c r="G43" s="84"/>
      <c r="H43" s="51"/>
      <c r="I43" s="44" t="s">
        <v>32</v>
      </c>
      <c r="J43" s="36">
        <v>4</v>
      </c>
      <c r="K43" s="3">
        <v>3</v>
      </c>
      <c r="L43" s="3">
        <v>5</v>
      </c>
      <c r="M43" s="154">
        <f t="shared" si="2"/>
        <v>60</v>
      </c>
      <c r="N43" s="112" t="s">
        <v>80</v>
      </c>
      <c r="O43" s="41"/>
      <c r="P43" s="42"/>
      <c r="Q43" s="1"/>
      <c r="R43" s="1"/>
      <c r="S43" s="1"/>
      <c r="T43" s="1"/>
      <c r="U43" s="1"/>
      <c r="V43" s="1"/>
      <c r="W43" s="1"/>
    </row>
    <row r="44" spans="1:23" ht="14.25">
      <c r="A44" s="141" t="s">
        <v>79</v>
      </c>
      <c r="B44" s="58"/>
      <c r="C44" s="44" t="s">
        <v>32</v>
      </c>
      <c r="D44" s="84"/>
      <c r="E44" s="84"/>
      <c r="F44" s="84"/>
      <c r="G44" s="84"/>
      <c r="H44" s="51"/>
      <c r="I44" s="44" t="s">
        <v>32</v>
      </c>
      <c r="J44" s="36">
        <v>2</v>
      </c>
      <c r="K44" s="3">
        <v>3</v>
      </c>
      <c r="L44" s="3">
        <v>5</v>
      </c>
      <c r="M44" s="33">
        <f t="shared" si="2"/>
        <v>30</v>
      </c>
      <c r="N44" s="112"/>
      <c r="O44" s="41"/>
      <c r="P44" s="42"/>
      <c r="Q44" s="1"/>
      <c r="R44" s="1"/>
      <c r="S44" s="1"/>
      <c r="T44" s="1"/>
      <c r="U44" s="1"/>
      <c r="V44" s="1"/>
      <c r="W44" s="1"/>
    </row>
    <row r="45" spans="1:23" ht="14.25">
      <c r="A45" s="157" t="s">
        <v>68</v>
      </c>
      <c r="B45" s="58"/>
      <c r="C45" s="51"/>
      <c r="D45" s="44" t="s">
        <v>32</v>
      </c>
      <c r="E45" s="84"/>
      <c r="F45" s="44" t="s">
        <v>32</v>
      </c>
      <c r="G45" s="44" t="s">
        <v>32</v>
      </c>
      <c r="H45" s="44" t="s">
        <v>32</v>
      </c>
      <c r="I45" s="45" t="s">
        <v>32</v>
      </c>
      <c r="J45" s="36">
        <v>2</v>
      </c>
      <c r="K45" s="3">
        <v>3</v>
      </c>
      <c r="L45" s="3">
        <v>5</v>
      </c>
      <c r="M45" s="33">
        <f t="shared" si="2"/>
        <v>30</v>
      </c>
      <c r="N45" s="46"/>
      <c r="O45" s="41"/>
      <c r="P45" s="42"/>
      <c r="Q45" s="1"/>
      <c r="R45" s="1"/>
      <c r="S45" s="1"/>
      <c r="T45" s="1"/>
      <c r="U45" s="1"/>
      <c r="V45" s="1"/>
      <c r="W45" s="1"/>
    </row>
    <row r="46" spans="1:23" ht="15" thickBot="1">
      <c r="A46" s="157" t="s">
        <v>69</v>
      </c>
      <c r="B46" s="58"/>
      <c r="C46" s="51"/>
      <c r="D46" s="84"/>
      <c r="E46" s="84"/>
      <c r="F46" s="44" t="s">
        <v>32</v>
      </c>
      <c r="G46" s="44" t="s">
        <v>32</v>
      </c>
      <c r="H46" s="51"/>
      <c r="I46" s="102"/>
      <c r="J46" s="36">
        <v>2</v>
      </c>
      <c r="K46" s="3">
        <v>3</v>
      </c>
      <c r="L46" s="3">
        <v>5</v>
      </c>
      <c r="M46" s="33">
        <f t="shared" si="2"/>
        <v>30</v>
      </c>
      <c r="N46" s="46"/>
      <c r="O46" s="41"/>
      <c r="P46" s="42"/>
      <c r="Q46" s="1"/>
      <c r="R46" s="1"/>
      <c r="S46" s="1"/>
      <c r="T46" s="1"/>
      <c r="U46" s="1"/>
      <c r="V46" s="1"/>
      <c r="W46" s="1"/>
    </row>
    <row r="47" spans="1:16" ht="13.5" thickBot="1">
      <c r="A47" s="130" t="s">
        <v>64</v>
      </c>
      <c r="B47" s="127"/>
      <c r="C47" s="127"/>
      <c r="D47" s="127"/>
      <c r="E47" s="127"/>
      <c r="F47" s="127"/>
      <c r="G47" s="127"/>
      <c r="H47" s="127"/>
      <c r="I47" s="127"/>
      <c r="J47" s="127"/>
      <c r="K47" s="127"/>
      <c r="L47" s="127"/>
      <c r="M47" s="127"/>
      <c r="N47" s="127"/>
      <c r="O47" s="127"/>
      <c r="P47" s="128"/>
    </row>
    <row r="48" spans="1:23" ht="14.25">
      <c r="A48" s="20" t="s">
        <v>43</v>
      </c>
      <c r="B48" s="44" t="s">
        <v>32</v>
      </c>
      <c r="C48" s="51"/>
      <c r="D48" s="51"/>
      <c r="E48" s="44" t="s">
        <v>32</v>
      </c>
      <c r="F48" s="51"/>
      <c r="G48" s="44" t="s">
        <v>32</v>
      </c>
      <c r="H48" s="51"/>
      <c r="I48" s="104"/>
      <c r="J48" s="75">
        <v>4</v>
      </c>
      <c r="K48" s="76">
        <v>3</v>
      </c>
      <c r="L48" s="76">
        <v>5</v>
      </c>
      <c r="M48" s="154">
        <f>SUM(J48*K48)*L48</f>
        <v>60</v>
      </c>
      <c r="N48" s="117" t="s">
        <v>48</v>
      </c>
      <c r="O48" s="118"/>
      <c r="P48" s="119"/>
      <c r="Q48" s="1"/>
      <c r="R48" s="1"/>
      <c r="S48" s="1"/>
      <c r="T48" s="1"/>
      <c r="U48" s="1"/>
      <c r="V48" s="1"/>
      <c r="W48" s="1"/>
    </row>
    <row r="49" spans="1:23" ht="15" thickBot="1">
      <c r="A49" s="32" t="s">
        <v>44</v>
      </c>
      <c r="B49" s="44" t="s">
        <v>32</v>
      </c>
      <c r="C49" s="51"/>
      <c r="D49" s="51"/>
      <c r="E49" s="44" t="s">
        <v>32</v>
      </c>
      <c r="F49" s="51"/>
      <c r="G49" s="44" t="s">
        <v>32</v>
      </c>
      <c r="H49" s="51"/>
      <c r="I49" s="104"/>
      <c r="J49" s="77">
        <v>4</v>
      </c>
      <c r="K49" s="78">
        <v>3</v>
      </c>
      <c r="L49" s="78">
        <v>5</v>
      </c>
      <c r="M49" s="154">
        <f>SUM(J49*K49)*L49</f>
        <v>60</v>
      </c>
      <c r="N49" s="82" t="s">
        <v>48</v>
      </c>
      <c r="O49" s="28"/>
      <c r="P49" s="26"/>
      <c r="Q49" s="1"/>
      <c r="R49" s="1"/>
      <c r="S49" s="1"/>
      <c r="T49" s="1"/>
      <c r="U49" s="1"/>
      <c r="V49" s="1"/>
      <c r="W49" s="1"/>
    </row>
    <row r="50" spans="1:23" ht="13.5" thickBot="1">
      <c r="A50" s="120" t="s">
        <v>5</v>
      </c>
      <c r="B50" s="121"/>
      <c r="C50" s="121"/>
      <c r="D50" s="121"/>
      <c r="E50" s="121"/>
      <c r="F50" s="121"/>
      <c r="G50" s="121"/>
      <c r="H50" s="121"/>
      <c r="I50" s="121"/>
      <c r="J50" s="121"/>
      <c r="K50" s="121"/>
      <c r="L50" s="121"/>
      <c r="M50" s="121"/>
      <c r="N50" s="121"/>
      <c r="O50" s="121"/>
      <c r="P50" s="122"/>
      <c r="Q50" s="1"/>
      <c r="R50" s="1"/>
      <c r="S50" s="1"/>
      <c r="T50" s="1"/>
      <c r="U50" s="1"/>
      <c r="V50" s="1"/>
      <c r="W50" s="1"/>
    </row>
    <row r="51" spans="1:23" ht="14.25">
      <c r="A51" s="79" t="s">
        <v>24</v>
      </c>
      <c r="B51" s="96" t="s">
        <v>32</v>
      </c>
      <c r="C51" s="88" t="s">
        <v>32</v>
      </c>
      <c r="D51" s="88" t="s">
        <v>32</v>
      </c>
      <c r="E51" s="62"/>
      <c r="F51" s="62"/>
      <c r="G51" s="88" t="s">
        <v>32</v>
      </c>
      <c r="H51" s="62"/>
      <c r="I51" s="97"/>
      <c r="J51" s="94">
        <v>5</v>
      </c>
      <c r="K51" s="34">
        <v>3</v>
      </c>
      <c r="L51" s="34">
        <v>1</v>
      </c>
      <c r="M51" s="80">
        <f>SUM(J51*K51)*L51</f>
        <v>15</v>
      </c>
      <c r="N51" s="123"/>
      <c r="O51" s="124"/>
      <c r="P51" s="125"/>
      <c r="Q51" s="1"/>
      <c r="R51" s="1"/>
      <c r="S51" s="1"/>
      <c r="T51" s="1"/>
      <c r="U51" s="1"/>
      <c r="V51" s="1"/>
      <c r="W51" s="1"/>
    </row>
    <row r="52" spans="1:23" ht="14.25">
      <c r="A52" s="24" t="s">
        <v>38</v>
      </c>
      <c r="B52" s="98" t="s">
        <v>32</v>
      </c>
      <c r="C52" s="44" t="s">
        <v>32</v>
      </c>
      <c r="D52" s="44" t="s">
        <v>32</v>
      </c>
      <c r="E52" s="54"/>
      <c r="F52" s="54"/>
      <c r="G52" s="44" t="s">
        <v>32</v>
      </c>
      <c r="H52" s="54"/>
      <c r="I52" s="99"/>
      <c r="J52" s="95">
        <v>5</v>
      </c>
      <c r="K52" s="65">
        <v>1</v>
      </c>
      <c r="L52" s="65">
        <v>1</v>
      </c>
      <c r="M52" s="81">
        <f>SUM(J52*K52)*L52</f>
        <v>5</v>
      </c>
      <c r="N52" s="82" t="s">
        <v>45</v>
      </c>
      <c r="O52" s="66"/>
      <c r="P52" s="67"/>
      <c r="Q52" s="1"/>
      <c r="R52" s="1"/>
      <c r="S52" s="1"/>
      <c r="T52" s="1"/>
      <c r="U52" s="1"/>
      <c r="V52" s="1"/>
      <c r="W52" s="1"/>
    </row>
    <row r="53" spans="1:23" ht="14.25">
      <c r="A53" s="24" t="s">
        <v>39</v>
      </c>
      <c r="B53" s="98" t="s">
        <v>32</v>
      </c>
      <c r="C53" s="44" t="s">
        <v>32</v>
      </c>
      <c r="D53" s="44" t="s">
        <v>32</v>
      </c>
      <c r="E53" s="54"/>
      <c r="F53" s="54"/>
      <c r="G53" s="44" t="s">
        <v>32</v>
      </c>
      <c r="H53" s="54"/>
      <c r="I53" s="99"/>
      <c r="J53" s="95">
        <v>5</v>
      </c>
      <c r="K53" s="65">
        <v>3</v>
      </c>
      <c r="L53" s="65">
        <v>1</v>
      </c>
      <c r="M53" s="81">
        <f>SUM(J53*K53)*L53</f>
        <v>15</v>
      </c>
      <c r="N53" s="82" t="s">
        <v>45</v>
      </c>
      <c r="O53" s="72"/>
      <c r="P53" s="73"/>
      <c r="Q53" s="1"/>
      <c r="R53" s="1"/>
      <c r="S53" s="1"/>
      <c r="T53" s="1"/>
      <c r="U53" s="1"/>
      <c r="V53" s="1"/>
      <c r="W53" s="1"/>
    </row>
    <row r="54" spans="1:23" ht="15" thickBot="1">
      <c r="A54" s="24" t="s">
        <v>28</v>
      </c>
      <c r="B54" s="100" t="s">
        <v>32</v>
      </c>
      <c r="C54" s="90" t="s">
        <v>32</v>
      </c>
      <c r="D54" s="90" t="s">
        <v>32</v>
      </c>
      <c r="E54" s="57"/>
      <c r="F54" s="57"/>
      <c r="G54" s="90" t="s">
        <v>32</v>
      </c>
      <c r="H54" s="57"/>
      <c r="I54" s="93"/>
      <c r="J54" s="95">
        <v>5</v>
      </c>
      <c r="K54" s="65">
        <v>1</v>
      </c>
      <c r="L54" s="65">
        <v>1</v>
      </c>
      <c r="M54" s="81">
        <f>SUM(J54*K54)*L54</f>
        <v>5</v>
      </c>
      <c r="N54" s="105" t="s">
        <v>45</v>
      </c>
      <c r="O54" s="39"/>
      <c r="P54" s="40"/>
      <c r="Q54" s="1"/>
      <c r="R54" s="1"/>
      <c r="S54" s="1"/>
      <c r="T54" s="1"/>
      <c r="U54" s="1"/>
      <c r="V54" s="1"/>
      <c r="W54" s="1"/>
    </row>
    <row r="55" spans="1:16" ht="13.5" thickBot="1">
      <c r="A55" s="120" t="s">
        <v>70</v>
      </c>
      <c r="B55" s="121"/>
      <c r="C55" s="121"/>
      <c r="D55" s="121"/>
      <c r="E55" s="121"/>
      <c r="F55" s="121"/>
      <c r="G55" s="121"/>
      <c r="H55" s="121"/>
      <c r="I55" s="121"/>
      <c r="J55" s="121"/>
      <c r="K55" s="121"/>
      <c r="L55" s="121"/>
      <c r="M55" s="121"/>
      <c r="N55" s="121"/>
      <c r="O55" s="121"/>
      <c r="P55" s="122"/>
    </row>
    <row r="56" spans="1:23" ht="14.25">
      <c r="A56" s="103" t="s">
        <v>37</v>
      </c>
      <c r="B56" s="87"/>
      <c r="C56" s="101"/>
      <c r="D56" s="101"/>
      <c r="E56" s="62"/>
      <c r="F56" s="62"/>
      <c r="G56" s="88" t="s">
        <v>32</v>
      </c>
      <c r="H56" s="62"/>
      <c r="I56" s="97"/>
      <c r="J56" s="94">
        <v>4</v>
      </c>
      <c r="K56" s="34">
        <v>2</v>
      </c>
      <c r="L56" s="34">
        <v>3</v>
      </c>
      <c r="M56" s="89">
        <f>SUM(J56*K56)*L56</f>
        <v>24</v>
      </c>
      <c r="N56" s="82" t="s">
        <v>46</v>
      </c>
      <c r="O56" s="72"/>
      <c r="P56" s="73"/>
      <c r="Q56" s="1"/>
      <c r="R56" s="1"/>
      <c r="S56" s="1"/>
      <c r="T56" s="1"/>
      <c r="U56" s="1"/>
      <c r="V56" s="1"/>
      <c r="W56" s="1"/>
    </row>
    <row r="58" ht="12.75">
      <c r="A58" s="108" t="s">
        <v>49</v>
      </c>
    </row>
  </sheetData>
  <sheetProtection/>
  <mergeCells count="20">
    <mergeCell ref="N1:P3"/>
    <mergeCell ref="A5:P5"/>
    <mergeCell ref="N6:P6"/>
    <mergeCell ref="N7:P7"/>
    <mergeCell ref="N9:P9"/>
    <mergeCell ref="N10:P10"/>
    <mergeCell ref="N8:P8"/>
    <mergeCell ref="A25:P25"/>
    <mergeCell ref="N27:P27"/>
    <mergeCell ref="A55:P55"/>
    <mergeCell ref="N11:P11"/>
    <mergeCell ref="N18:P18"/>
    <mergeCell ref="N17:P17"/>
    <mergeCell ref="N23:P23"/>
    <mergeCell ref="A50:P50"/>
    <mergeCell ref="N51:P51"/>
    <mergeCell ref="N26:P26"/>
    <mergeCell ref="A32:P32"/>
    <mergeCell ref="N48:P48"/>
    <mergeCell ref="A47:P47"/>
  </mergeCells>
  <printOptions/>
  <pageMargins left="0.2362204724409449" right="0.2362204724409449" top="0.7480314960629921" bottom="0.7480314960629921" header="0.31496062992125984" footer="0.31496062992125984"/>
  <pageSetup fitToHeight="5" fitToWidth="1" horizontalDpi="600" verticalDpi="600" orientation="landscape" paperSize="9" scale="75" r:id="rId1"/>
  <headerFooter alignWithMargins="0">
    <oddFooter>&amp;RApp 10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Drivers Jonas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DSMAdmin</dc:creator>
  <cp:keywords/>
  <dc:description/>
  <cp:lastModifiedBy>Nicola</cp:lastModifiedBy>
  <cp:lastPrinted>2015-08-17T14:21:02Z</cp:lastPrinted>
  <dcterms:created xsi:type="dcterms:W3CDTF">2005-02-11T14:25:55Z</dcterms:created>
  <dcterms:modified xsi:type="dcterms:W3CDTF">2016-01-25T08:32:14Z</dcterms:modified>
  <cp:category/>
  <cp:version/>
  <cp:contentType/>
  <cp:contentStatus/>
</cp:coreProperties>
</file>